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120" windowHeight="5310" activeTab="3"/>
  </bookViews>
  <sheets>
    <sheet name="budget" sheetId="1" r:id="rId1"/>
    <sheet name="footwear" sheetId="2" r:id="rId2"/>
    <sheet name="sportswear" sheetId="3" r:id="rId3"/>
    <sheet name="accessories &amp; gamesfitness" sheetId="5" r:id="rId4"/>
    <sheet name="department" sheetId="6" r:id="rId5"/>
    <sheet name="sports equipment" sheetId="4" r:id="rId6"/>
    <sheet name="Sheet1" sheetId="7" r:id="rId7"/>
  </sheets>
  <calcPr calcId="145621" calcOnSave="0"/>
</workbook>
</file>

<file path=xl/calcChain.xml><?xml version="1.0" encoding="utf-8"?>
<calcChain xmlns="http://schemas.openxmlformats.org/spreadsheetml/2006/main">
  <c r="B7" i="5" l="1"/>
  <c r="D8" i="6"/>
  <c r="D9" i="6"/>
  <c r="D10" i="6"/>
  <c r="D11" i="6"/>
  <c r="D12" i="6"/>
  <c r="D13" i="6"/>
  <c r="D14" i="6"/>
  <c r="D7" i="6"/>
  <c r="F7" i="2"/>
  <c r="F5" i="2"/>
  <c r="F6" i="2"/>
  <c r="F8" i="2"/>
  <c r="B7" i="4"/>
  <c r="B7" i="3"/>
  <c r="F5" i="1"/>
  <c r="F6" i="1"/>
  <c r="F7" i="1"/>
  <c r="F8" i="1"/>
  <c r="F9" i="1"/>
  <c r="F10" i="1"/>
  <c r="F11" i="1"/>
  <c r="F12" i="1"/>
  <c r="F9" i="2" l="1"/>
</calcChain>
</file>

<file path=xl/sharedStrings.xml><?xml version="1.0" encoding="utf-8"?>
<sst xmlns="http://schemas.openxmlformats.org/spreadsheetml/2006/main" count="91" uniqueCount="54">
  <si>
    <t>Qtr 1</t>
  </si>
  <si>
    <t>Qtr 2</t>
  </si>
  <si>
    <t>Qtr 3</t>
  </si>
  <si>
    <t>Qtr 4</t>
  </si>
  <si>
    <t>%</t>
  </si>
  <si>
    <t>Sales</t>
  </si>
  <si>
    <t>Total Sales</t>
  </si>
  <si>
    <t>Number of Sales Values</t>
  </si>
  <si>
    <t>QTR 1</t>
  </si>
  <si>
    <t>QTR 2</t>
  </si>
  <si>
    <t>QTR 3</t>
  </si>
  <si>
    <t>QTR 4</t>
  </si>
  <si>
    <t>Total sales have increased for each quarter in the year</t>
  </si>
  <si>
    <t>NOTES</t>
  </si>
  <si>
    <t>Maximum Sales</t>
  </si>
  <si>
    <t>Sales Increased</t>
  </si>
  <si>
    <t>Sales Decreased</t>
  </si>
  <si>
    <t>Minimum Sales</t>
  </si>
  <si>
    <t>€</t>
  </si>
  <si>
    <t>Figures shown are before tax.</t>
  </si>
  <si>
    <t>Footwear</t>
  </si>
  <si>
    <t>Sportswear</t>
  </si>
  <si>
    <t>Football Kits</t>
  </si>
  <si>
    <t>Sports Equipment</t>
  </si>
  <si>
    <t>Accessories &amp; GamesFitness</t>
  </si>
  <si>
    <t>EquipmentBikes &amp; Accessories</t>
  </si>
  <si>
    <t>Rugby Kits</t>
  </si>
  <si>
    <t>Aerobics/General Fitness</t>
  </si>
  <si>
    <t>Mens</t>
  </si>
  <si>
    <t>Womens</t>
  </si>
  <si>
    <t>Juniors</t>
  </si>
  <si>
    <t>Childrens</t>
  </si>
  <si>
    <t>Total</t>
  </si>
  <si>
    <t>The Sports Centre</t>
  </si>
  <si>
    <t>Total Wage Costs €</t>
  </si>
  <si>
    <t>Department</t>
  </si>
  <si>
    <t>Wages per person</t>
  </si>
  <si>
    <t>Increase received</t>
  </si>
  <si>
    <t>Total per person
rounded down</t>
  </si>
  <si>
    <t>It is intended to increase stock of Sports Equipment for next year.</t>
  </si>
  <si>
    <t>Total 2013</t>
  </si>
  <si>
    <t>Sales 2012</t>
  </si>
  <si>
    <t>2013 - 2012</t>
  </si>
  <si>
    <t>Compare 2012 and 2013</t>
  </si>
  <si>
    <t>Target for Footwear 2013</t>
  </si>
  <si>
    <t>Answer Q28</t>
  </si>
  <si>
    <t>Total 2016</t>
  </si>
  <si>
    <t>Year ended 31st December 2015</t>
  </si>
  <si>
    <t xml:space="preserve">Total Per
Person 2016 </t>
  </si>
  <si>
    <t>Question 24 Answer</t>
  </si>
  <si>
    <t>1. Brojevi u opsegu ćelija funkcije su promenjeni.</t>
  </si>
  <si>
    <t xml:space="preserve">2. Upotrebljena je pogrešna funkcija za sumiranje brojeva u opsegu ćelija. </t>
  </si>
  <si>
    <t>3. Upotrebljen je pogrešan opseg ćelija.</t>
  </si>
  <si>
    <t xml:space="preserve">4. Kolona koja je uključena u opseg ćelija funkcije je obrisana.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</si>
</sst>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 mmmm"/>
    <numFmt numFmtId="165" formatCode="&quot;€&quot;#,##0"/>
    <numFmt numFmtId="166" formatCode="&quot;€&quot;#,##0.00"/>
    <numFmt numFmtId="167" formatCode="0.0000"/>
  </numFmts>
  <fonts count="1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2"/>
      <color indexed="5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2"/>
      <color indexed="8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thin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0"/>
      </left>
      <right style="thin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10" fontId="3" fillId="0" borderId="0" xfId="0" applyNumberFormat="1" applyFont="1"/>
    <xf numFmtId="0" fontId="0" fillId="0" borderId="1" xfId="0" applyBorder="1"/>
    <xf numFmtId="0" fontId="4" fillId="0" borderId="0" xfId="0" applyFont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0" fontId="9" fillId="0" borderId="0" xfId="0" applyFont="1"/>
    <xf numFmtId="0" fontId="10" fillId="0" borderId="0" xfId="0" applyFont="1"/>
    <xf numFmtId="0" fontId="0" fillId="0" borderId="2" xfId="0" applyBorder="1"/>
    <xf numFmtId="0" fontId="7" fillId="0" borderId="3" xfId="0" applyFont="1" applyBorder="1"/>
    <xf numFmtId="9" fontId="0" fillId="0" borderId="0" xfId="1" applyFont="1"/>
    <xf numFmtId="0" fontId="0" fillId="0" borderId="4" xfId="0" applyBorder="1"/>
    <xf numFmtId="0" fontId="0" fillId="0" borderId="0" xfId="0" applyAlignment="1">
      <alignment horizontal="center"/>
    </xf>
    <xf numFmtId="165" fontId="0" fillId="0" borderId="2" xfId="0" applyNumberFormat="1" applyBorder="1"/>
    <xf numFmtId="165" fontId="0" fillId="0" borderId="5" xfId="0" applyNumberFormat="1" applyBorder="1"/>
    <xf numFmtId="3" fontId="0" fillId="0" borderId="0" xfId="0" applyNumberFormat="1"/>
    <xf numFmtId="0" fontId="0" fillId="0" borderId="6" xfId="0" applyBorder="1"/>
    <xf numFmtId="0" fontId="7" fillId="0" borderId="6" xfId="0" applyFont="1" applyBorder="1"/>
    <xf numFmtId="2" fontId="0" fillId="0" borderId="0" xfId="0" applyNumberFormat="1"/>
    <xf numFmtId="2" fontId="7" fillId="0" borderId="0" xfId="0" applyNumberFormat="1" applyFont="1"/>
    <xf numFmtId="2" fontId="0" fillId="0" borderId="7" xfId="0" applyNumberFormat="1" applyBorder="1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0" fillId="0" borderId="0" xfId="0" applyFill="1"/>
    <xf numFmtId="166" fontId="0" fillId="0" borderId="0" xfId="0" applyNumberFormat="1"/>
    <xf numFmtId="166" fontId="0" fillId="0" borderId="1" xfId="0" applyNumberFormat="1" applyBorder="1"/>
    <xf numFmtId="0" fontId="12" fillId="3" borderId="0" xfId="0" applyFont="1" applyFill="1"/>
    <xf numFmtId="0" fontId="12" fillId="3" borderId="0" xfId="0" applyFont="1" applyFill="1" applyAlignment="1">
      <alignment horizontal="center" wrapText="1"/>
    </xf>
    <xf numFmtId="167" fontId="0" fillId="0" borderId="0" xfId="0" applyNumberFormat="1"/>
    <xf numFmtId="0" fontId="6" fillId="0" borderId="0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right"/>
    </xf>
    <xf numFmtId="0" fontId="7" fillId="4" borderId="8" xfId="0" applyFont="1" applyFill="1" applyBorder="1"/>
    <xf numFmtId="0" fontId="11" fillId="4" borderId="0" xfId="0" applyFont="1" applyFill="1" applyBorder="1" applyAlignment="1">
      <alignment horizontal="center"/>
    </xf>
    <xf numFmtId="0" fontId="11" fillId="4" borderId="0" xfId="0" applyFont="1" applyFill="1" applyBorder="1" applyAlignment="1">
      <alignment horizontal="left"/>
    </xf>
    <xf numFmtId="1" fontId="0" fillId="0" borderId="0" xfId="0" applyNumberFormat="1"/>
    <xf numFmtId="0" fontId="0" fillId="5" borderId="9" xfId="0" applyFill="1" applyBorder="1"/>
    <xf numFmtId="0" fontId="1" fillId="0" borderId="0" xfId="0" applyFont="1"/>
    <xf numFmtId="0" fontId="1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left"/>
    </xf>
    <xf numFmtId="0" fontId="0" fillId="4" borderId="0" xfId="0" applyFill="1" applyAlignment="1">
      <alignment horizontal="left"/>
    </xf>
    <xf numFmtId="0" fontId="11" fillId="4" borderId="0" xfId="0" applyFont="1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en-IE" sz="1750" b="1" i="0" u="none" strike="noStrike" baseline="0">
                <a:solidFill>
                  <a:srgbClr val="FF0000"/>
                </a:solidFill>
                <a:latin typeface="Arial"/>
                <a:ea typeface="Arial"/>
                <a:cs typeface="Arial"/>
              </a:defRPr>
            </a:pPr>
            <a:r>
              <a:rPr lang="en-IE"/>
              <a:t>Sports Equipment</a:t>
            </a:r>
          </a:p>
        </c:rich>
      </c:tx>
      <c:layout>
        <c:manualLayout>
          <c:xMode val="edge"/>
          <c:yMode val="edge"/>
          <c:x val="0.36671024584881318"/>
          <c:y val="3.32410421910738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053323013173445"/>
          <c:y val="0.22437703478974791"/>
          <c:w val="0.65019547136314415"/>
          <c:h val="0.63711997532891418"/>
        </c:manualLayout>
      </c:layout>
      <c:lineChart>
        <c:grouping val="standard"/>
        <c:varyColors val="0"/>
        <c:ser>
          <c:idx val="0"/>
          <c:order val="0"/>
          <c:tx>
            <c:strRef>
              <c:f>'sports equipment'!$B$1</c:f>
              <c:strCache>
                <c:ptCount val="1"/>
                <c:pt idx="0">
                  <c:v>Sports Equipment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'sports equipment'!$A$2:$A$5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'sports equipment'!$B$2:$B$5</c:f>
              <c:numCache>
                <c:formatCode>General</c:formatCode>
                <c:ptCount val="4"/>
                <c:pt idx="0">
                  <c:v>117380</c:v>
                </c:pt>
                <c:pt idx="1">
                  <c:v>128380</c:v>
                </c:pt>
                <c:pt idx="2">
                  <c:v>172940</c:v>
                </c:pt>
                <c:pt idx="3">
                  <c:v>213840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94B-4907-93E9-16C0D42EB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33472"/>
        <c:axId val="95666176"/>
      </c:lineChart>
      <c:catAx>
        <c:axId val="9383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IE"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56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66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IE"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33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503300186486723"/>
          <c:y val="0.50969598026313145"/>
          <c:w val="0.21456450554983741"/>
          <c:h val="6.92521712314037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en-IE"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7</xdr:row>
      <xdr:rowOff>104775</xdr:rowOff>
    </xdr:from>
    <xdr:to>
      <xdr:col>11</xdr:col>
      <xdr:colOff>390525</xdr:colOff>
      <xdr:row>28</xdr:row>
      <xdr:rowOff>142875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xmlns="" id="{00000000-0008-0000-05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7" workbookViewId="0">
      <selection sqref="A1:G1"/>
    </sheetView>
  </sheetViews>
  <sheetFormatPr defaultRowHeight="12.75" x14ac:dyDescent="0.2"/>
  <cols>
    <col min="1" max="1" width="36.7109375" customWidth="1"/>
    <col min="2" max="5" width="9.5703125" bestFit="1" customWidth="1"/>
    <col min="6" max="6" width="10.7109375" customWidth="1"/>
    <col min="9" max="9" width="23.28515625" customWidth="1"/>
    <col min="10" max="10" width="17.140625" customWidth="1"/>
    <col min="12" max="12" width="16.28515625" bestFit="1" customWidth="1"/>
  </cols>
  <sheetData>
    <row r="1" spans="1:12" ht="15.75" x14ac:dyDescent="0.25">
      <c r="A1" s="41" t="s">
        <v>33</v>
      </c>
      <c r="B1" s="42"/>
      <c r="C1" s="42"/>
      <c r="D1" s="42"/>
      <c r="E1" s="42"/>
      <c r="F1" s="42"/>
      <c r="G1" s="42"/>
    </row>
    <row r="2" spans="1:12" x14ac:dyDescent="0.2">
      <c r="B2" t="s">
        <v>0</v>
      </c>
      <c r="C2" t="s">
        <v>1</v>
      </c>
      <c r="D2" t="s">
        <v>2</v>
      </c>
      <c r="E2" t="s">
        <v>3</v>
      </c>
      <c r="F2" t="s">
        <v>40</v>
      </c>
      <c r="G2" t="s">
        <v>4</v>
      </c>
      <c r="I2" s="7">
        <v>41639</v>
      </c>
      <c r="L2" s="8" t="s">
        <v>15</v>
      </c>
    </row>
    <row r="3" spans="1:12" ht="12.75" customHeight="1" x14ac:dyDescent="0.3">
      <c r="A3" s="4" t="s">
        <v>5</v>
      </c>
      <c r="L3" s="9" t="s">
        <v>16</v>
      </c>
    </row>
    <row r="4" spans="1:12" ht="15" x14ac:dyDescent="0.2">
      <c r="B4" s="14" t="s">
        <v>18</v>
      </c>
      <c r="C4" s="14" t="s">
        <v>18</v>
      </c>
      <c r="D4" s="14" t="s">
        <v>18</v>
      </c>
      <c r="E4" s="14" t="s">
        <v>18</v>
      </c>
      <c r="F4" s="14" t="s">
        <v>18</v>
      </c>
      <c r="G4" s="2"/>
      <c r="L4">
        <v>1.25</v>
      </c>
    </row>
    <row r="5" spans="1:12" ht="13.5" thickBot="1" x14ac:dyDescent="0.25">
      <c r="A5" t="s">
        <v>20</v>
      </c>
      <c r="B5" s="20">
        <v>33940</v>
      </c>
      <c r="C5" s="20">
        <v>28100</v>
      </c>
      <c r="D5" s="20">
        <v>45100</v>
      </c>
      <c r="E5" s="20">
        <v>6440</v>
      </c>
      <c r="F5" s="21">
        <f t="shared" ref="F5:F12" si="0">SUM(B5:E5)</f>
        <v>113580</v>
      </c>
      <c r="G5" s="12"/>
    </row>
    <row r="6" spans="1:12" ht="13.5" thickBot="1" x14ac:dyDescent="0.25">
      <c r="A6" t="s">
        <v>21</v>
      </c>
      <c r="B6" s="20">
        <v>10320</v>
      </c>
      <c r="C6" s="20">
        <v>12160</v>
      </c>
      <c r="D6" s="20">
        <v>130728</v>
      </c>
      <c r="E6" s="20">
        <v>16940</v>
      </c>
      <c r="F6" s="21">
        <f t="shared" si="0"/>
        <v>170148</v>
      </c>
      <c r="G6" s="12"/>
      <c r="I6" s="11" t="s">
        <v>41</v>
      </c>
      <c r="J6" s="15">
        <v>1062150</v>
      </c>
    </row>
    <row r="7" spans="1:12" ht="13.5" thickBot="1" x14ac:dyDescent="0.25">
      <c r="A7" t="s">
        <v>22</v>
      </c>
      <c r="B7" s="20">
        <v>12820</v>
      </c>
      <c r="C7" s="20">
        <v>13280</v>
      </c>
      <c r="D7" s="20"/>
      <c r="E7" s="20">
        <v>44770</v>
      </c>
      <c r="F7" s="21">
        <f t="shared" si="0"/>
        <v>70870</v>
      </c>
      <c r="G7" s="12"/>
      <c r="I7" s="5"/>
    </row>
    <row r="8" spans="1:12" ht="13.5" thickBot="1" x14ac:dyDescent="0.25">
      <c r="A8" t="s">
        <v>23</v>
      </c>
      <c r="B8" s="20">
        <v>117380</v>
      </c>
      <c r="C8" s="20">
        <v>128380</v>
      </c>
      <c r="D8" s="20">
        <v>172940</v>
      </c>
      <c r="E8" s="20">
        <v>213840</v>
      </c>
      <c r="F8" s="21">
        <f t="shared" si="0"/>
        <v>632540</v>
      </c>
      <c r="G8" s="12"/>
      <c r="I8" s="11" t="s">
        <v>42</v>
      </c>
      <c r="J8" s="15"/>
    </row>
    <row r="9" spans="1:12" x14ac:dyDescent="0.2">
      <c r="A9" t="s">
        <v>24</v>
      </c>
      <c r="B9" s="20">
        <v>28380</v>
      </c>
      <c r="C9" s="20">
        <v>31440</v>
      </c>
      <c r="D9" s="20">
        <v>32600</v>
      </c>
      <c r="E9" s="20">
        <v>35280</v>
      </c>
      <c r="F9" s="21">
        <f t="shared" si="0"/>
        <v>127700</v>
      </c>
      <c r="G9" s="12"/>
      <c r="I9" s="5"/>
    </row>
    <row r="10" spans="1:12" ht="13.5" thickBot="1" x14ac:dyDescent="0.25">
      <c r="A10" t="s">
        <v>25</v>
      </c>
      <c r="B10" s="20">
        <v>33940</v>
      </c>
      <c r="C10" s="20">
        <v>34220</v>
      </c>
      <c r="D10" s="20">
        <v>34260</v>
      </c>
      <c r="E10" s="20">
        <v>35520</v>
      </c>
      <c r="F10" s="21">
        <f t="shared" si="0"/>
        <v>137940</v>
      </c>
      <c r="G10" s="12"/>
      <c r="I10" s="5"/>
    </row>
    <row r="11" spans="1:12" ht="13.5" thickBot="1" x14ac:dyDescent="0.25">
      <c r="A11" t="s">
        <v>26</v>
      </c>
      <c r="B11" s="20">
        <v>1420</v>
      </c>
      <c r="C11" s="20">
        <v>11880</v>
      </c>
      <c r="D11" s="20">
        <v>12060</v>
      </c>
      <c r="E11" s="20">
        <v>12320</v>
      </c>
      <c r="F11" s="21">
        <f t="shared" si="0"/>
        <v>37680</v>
      </c>
      <c r="G11" s="12"/>
      <c r="I11" s="11" t="s">
        <v>43</v>
      </c>
      <c r="J11" s="10"/>
    </row>
    <row r="12" spans="1:12" x14ac:dyDescent="0.2">
      <c r="A12" t="s">
        <v>27</v>
      </c>
      <c r="B12" s="20">
        <v>22940</v>
      </c>
      <c r="C12" s="20">
        <v>23120</v>
      </c>
      <c r="D12" s="20">
        <v>23380</v>
      </c>
      <c r="E12" s="20">
        <v>24120</v>
      </c>
      <c r="F12" s="21">
        <f t="shared" si="0"/>
        <v>93560</v>
      </c>
      <c r="G12" s="12"/>
    </row>
    <row r="13" spans="1:12" ht="16.5" thickBot="1" x14ac:dyDescent="0.3">
      <c r="A13" s="1" t="s">
        <v>6</v>
      </c>
      <c r="B13" s="22"/>
      <c r="C13" s="22"/>
      <c r="D13" s="22"/>
      <c r="E13" s="22"/>
      <c r="F13" s="22"/>
    </row>
    <row r="14" spans="1:12" ht="13.5" thickBot="1" x14ac:dyDescent="0.25">
      <c r="I14" s="13" t="s">
        <v>44</v>
      </c>
      <c r="J14" s="16"/>
    </row>
    <row r="15" spans="1:12" ht="20.25" x14ac:dyDescent="0.3">
      <c r="A15" s="4"/>
    </row>
    <row r="16" spans="1:12" ht="15.75" x14ac:dyDescent="0.25">
      <c r="A16" s="1" t="s">
        <v>14</v>
      </c>
    </row>
    <row r="17" spans="1:1" ht="15.75" x14ac:dyDescent="0.25">
      <c r="A17" s="1" t="s">
        <v>17</v>
      </c>
    </row>
    <row r="18" spans="1:1" ht="15.75" x14ac:dyDescent="0.25">
      <c r="A18" s="1" t="s">
        <v>7</v>
      </c>
    </row>
    <row r="20" spans="1:1" ht="18" x14ac:dyDescent="0.25">
      <c r="A20" s="6" t="s">
        <v>13</v>
      </c>
    </row>
    <row r="21" spans="1:1" s="5" customFormat="1" ht="21.75" customHeight="1" x14ac:dyDescent="0.2">
      <c r="A21" s="5" t="s">
        <v>19</v>
      </c>
    </row>
    <row r="22" spans="1:1" s="5" customFormat="1" ht="21.75" customHeight="1" x14ac:dyDescent="0.2">
      <c r="A22" s="5" t="s">
        <v>12</v>
      </c>
    </row>
    <row r="23" spans="1:1" s="5" customFormat="1" ht="21.75" customHeight="1" x14ac:dyDescent="0.2">
      <c r="A23" s="5" t="s">
        <v>39</v>
      </c>
    </row>
    <row r="37" spans="1:1" ht="15.75" x14ac:dyDescent="0.25">
      <c r="A37" s="1"/>
    </row>
    <row r="38" spans="1:1" ht="15.75" x14ac:dyDescent="0.25">
      <c r="A38" s="1"/>
    </row>
  </sheetData>
  <mergeCells count="1">
    <mergeCell ref="A1:G1"/>
  </mergeCells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E18" sqref="E18"/>
    </sheetView>
  </sheetViews>
  <sheetFormatPr defaultRowHeight="12.75" x14ac:dyDescent="0.2"/>
  <cols>
    <col min="1" max="1" width="26.85546875" customWidth="1"/>
    <col min="6" max="6" width="10.7109375" customWidth="1"/>
    <col min="8" max="13" width="21.85546875" customWidth="1"/>
  </cols>
  <sheetData>
    <row r="1" spans="1:7" ht="15.75" x14ac:dyDescent="0.25">
      <c r="A1" s="37" t="s">
        <v>20</v>
      </c>
      <c r="B1" s="36"/>
      <c r="C1" s="36"/>
      <c r="D1" s="36"/>
      <c r="E1" s="36"/>
      <c r="F1" s="36"/>
      <c r="G1" s="36"/>
    </row>
    <row r="2" spans="1:7" x14ac:dyDescent="0.2">
      <c r="B2" t="s">
        <v>0</v>
      </c>
      <c r="C2" t="s">
        <v>1</v>
      </c>
      <c r="D2" t="s">
        <v>2</v>
      </c>
      <c r="E2" t="s">
        <v>3</v>
      </c>
      <c r="F2" t="s">
        <v>46</v>
      </c>
      <c r="G2" t="s">
        <v>4</v>
      </c>
    </row>
    <row r="3" spans="1:7" ht="20.25" x14ac:dyDescent="0.3">
      <c r="A3" s="4" t="s">
        <v>5</v>
      </c>
    </row>
    <row r="4" spans="1:7" ht="15" x14ac:dyDescent="0.2">
      <c r="B4" s="14" t="s">
        <v>18</v>
      </c>
      <c r="C4" s="14" t="s">
        <v>18</v>
      </c>
      <c r="D4" s="14" t="s">
        <v>18</v>
      </c>
      <c r="E4" s="14" t="s">
        <v>18</v>
      </c>
      <c r="F4" s="14" t="s">
        <v>18</v>
      </c>
      <c r="G4" s="2"/>
    </row>
    <row r="5" spans="1:7" x14ac:dyDescent="0.2">
      <c r="A5" t="s">
        <v>28</v>
      </c>
      <c r="B5">
        <v>8090</v>
      </c>
      <c r="C5">
        <v>8020</v>
      </c>
      <c r="D5">
        <v>8090</v>
      </c>
      <c r="E5">
        <v>9890</v>
      </c>
      <c r="F5" s="5">
        <f>SUM(B5:E5)</f>
        <v>34090</v>
      </c>
      <c r="G5" s="12"/>
    </row>
    <row r="6" spans="1:7" x14ac:dyDescent="0.2">
      <c r="A6" t="s">
        <v>29</v>
      </c>
      <c r="B6">
        <v>5670</v>
      </c>
      <c r="C6">
        <v>5780</v>
      </c>
      <c r="D6">
        <v>6890</v>
      </c>
      <c r="E6">
        <v>8400</v>
      </c>
      <c r="F6" s="5">
        <f>SUM(B6:E6)</f>
        <v>26740</v>
      </c>
    </row>
    <row r="7" spans="1:7" x14ac:dyDescent="0.2">
      <c r="A7" t="s">
        <v>30</v>
      </c>
      <c r="B7">
        <v>5980</v>
      </c>
      <c r="C7">
        <v>6100</v>
      </c>
      <c r="D7">
        <v>6500</v>
      </c>
      <c r="E7">
        <v>7890</v>
      </c>
      <c r="F7" s="5">
        <f>B7+C7+D7+E7</f>
        <v>26470</v>
      </c>
    </row>
    <row r="8" spans="1:7" x14ac:dyDescent="0.2">
      <c r="A8" t="s">
        <v>31</v>
      </c>
      <c r="B8">
        <v>6600</v>
      </c>
      <c r="C8">
        <v>5780</v>
      </c>
      <c r="D8">
        <v>5980</v>
      </c>
      <c r="E8">
        <v>7920</v>
      </c>
      <c r="F8" s="5">
        <f>SUM(B8:E8)</f>
        <v>26280</v>
      </c>
    </row>
    <row r="9" spans="1:7" x14ac:dyDescent="0.2">
      <c r="A9" t="s">
        <v>6</v>
      </c>
      <c r="B9" s="18"/>
      <c r="C9" s="18"/>
      <c r="D9" s="18"/>
      <c r="E9" s="18"/>
      <c r="F9" s="19">
        <f>SUM(F5:F8)</f>
        <v>113580</v>
      </c>
    </row>
    <row r="12" spans="1:7" x14ac:dyDescent="0.2">
      <c r="A12" s="40" t="s">
        <v>49</v>
      </c>
      <c r="B12" s="24"/>
      <c r="E12" s="23"/>
    </row>
  </sheetData>
  <phoneticPr fontId="5" type="noConversion"/>
  <pageMargins left="0.75" right="0.75" top="1" bottom="1" header="0.5" footer="0.5"/>
  <pageSetup paperSize="9" fitToWidth="2" orientation="landscape" r:id="rId1"/>
  <headerFooter alignWithMargins="0"/>
  <ignoredErrors>
    <ignoredError sqref="F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2.75" x14ac:dyDescent="0.2"/>
  <cols>
    <col min="2" max="2" width="17.28515625" bestFit="1" customWidth="1"/>
  </cols>
  <sheetData>
    <row r="1" spans="1:5" x14ac:dyDescent="0.2">
      <c r="B1" s="34" t="s">
        <v>21</v>
      </c>
    </row>
    <row r="2" spans="1:5" x14ac:dyDescent="0.2">
      <c r="A2" s="5" t="s">
        <v>8</v>
      </c>
      <c r="B2" s="28">
        <v>10320</v>
      </c>
    </row>
    <row r="3" spans="1:5" x14ac:dyDescent="0.2">
      <c r="A3" s="5" t="s">
        <v>9</v>
      </c>
      <c r="B3" s="28">
        <v>12160</v>
      </c>
    </row>
    <row r="4" spans="1:5" x14ac:dyDescent="0.2">
      <c r="A4" s="5" t="s">
        <v>10</v>
      </c>
      <c r="B4" s="28">
        <v>130728</v>
      </c>
    </row>
    <row r="5" spans="1:5" x14ac:dyDescent="0.2">
      <c r="A5" s="5" t="s">
        <v>11</v>
      </c>
      <c r="B5" s="28">
        <v>16940</v>
      </c>
      <c r="E5" s="25"/>
    </row>
    <row r="7" spans="1:5" ht="13.5" thickBot="1" x14ac:dyDescent="0.25">
      <c r="B7" s="29">
        <f>SUM(B2:B6)</f>
        <v>170148</v>
      </c>
    </row>
  </sheetData>
  <phoneticPr fontId="5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K23" sqref="K23"/>
    </sheetView>
  </sheetViews>
  <sheetFormatPr defaultRowHeight="12.75" x14ac:dyDescent="0.2"/>
  <cols>
    <col min="2" max="2" width="10.140625" bestFit="1" customWidth="1"/>
  </cols>
  <sheetData>
    <row r="1" spans="1:5" x14ac:dyDescent="0.2">
      <c r="A1" s="43" t="s">
        <v>24</v>
      </c>
      <c r="B1" s="44"/>
      <c r="C1" s="44"/>
      <c r="D1" s="44"/>
    </row>
    <row r="2" spans="1:5" x14ac:dyDescent="0.2">
      <c r="A2" s="5" t="s">
        <v>8</v>
      </c>
      <c r="B2" s="28">
        <v>28380</v>
      </c>
    </row>
    <row r="3" spans="1:5" x14ac:dyDescent="0.2">
      <c r="A3" s="5" t="s">
        <v>9</v>
      </c>
      <c r="B3" s="28">
        <v>31440</v>
      </c>
    </row>
    <row r="4" spans="1:5" x14ac:dyDescent="0.2">
      <c r="A4" s="5" t="s">
        <v>10</v>
      </c>
      <c r="B4" s="28">
        <v>32600</v>
      </c>
    </row>
    <row r="5" spans="1:5" x14ac:dyDescent="0.2">
      <c r="A5" s="5" t="s">
        <v>11</v>
      </c>
      <c r="B5" s="28">
        <v>35280</v>
      </c>
    </row>
    <row r="6" spans="1:5" x14ac:dyDescent="0.2">
      <c r="A6" s="5"/>
    </row>
    <row r="7" spans="1:5" ht="13.5" thickBot="1" x14ac:dyDescent="0.25">
      <c r="A7" s="5" t="s">
        <v>32</v>
      </c>
      <c r="B7" s="29" t="e">
        <f>SUM(#REF!)</f>
        <v>#REF!</v>
      </c>
      <c r="D7" s="40" t="s">
        <v>50</v>
      </c>
    </row>
    <row r="8" spans="1:5" x14ac:dyDescent="0.2">
      <c r="D8" s="40" t="s">
        <v>51</v>
      </c>
    </row>
    <row r="9" spans="1:5" x14ac:dyDescent="0.2">
      <c r="D9" s="40" t="s">
        <v>52</v>
      </c>
    </row>
    <row r="10" spans="1:5" x14ac:dyDescent="0.2">
      <c r="D10" s="40" t="s">
        <v>53</v>
      </c>
    </row>
    <row r="12" spans="1:5" ht="25.5" x14ac:dyDescent="0.2">
      <c r="A12" s="26" t="s">
        <v>45</v>
      </c>
      <c r="B12" s="24"/>
      <c r="D12" s="26"/>
      <c r="E12" s="27"/>
    </row>
  </sheetData>
  <mergeCells count="1">
    <mergeCell ref="A1:D1"/>
  </mergeCells>
  <phoneticPr fontId="5" type="noConversion"/>
  <pageMargins left="0.75" right="0.75" top="1" bottom="1" header="0.5" footer="0.5"/>
  <pageSetup paperSize="9" orientation="portrait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G17" sqref="G17"/>
    </sheetView>
  </sheetViews>
  <sheetFormatPr defaultRowHeight="12.75" x14ac:dyDescent="0.2"/>
  <cols>
    <col min="1" max="1" width="28.7109375" bestFit="1" customWidth="1"/>
    <col min="2" max="3" width="9.5703125" bestFit="1" customWidth="1"/>
    <col min="4" max="4" width="11.85546875" bestFit="1" customWidth="1"/>
    <col min="5" max="5" width="26.85546875" bestFit="1" customWidth="1"/>
    <col min="6" max="6" width="9.5703125" bestFit="1" customWidth="1"/>
  </cols>
  <sheetData>
    <row r="1" spans="1:7" ht="15.75" x14ac:dyDescent="0.25">
      <c r="A1" s="45" t="s">
        <v>33</v>
      </c>
      <c r="B1" s="46"/>
      <c r="C1" s="46"/>
      <c r="D1" s="46"/>
      <c r="E1" s="46"/>
      <c r="F1" s="33"/>
      <c r="G1" s="33"/>
    </row>
    <row r="3" spans="1:7" x14ac:dyDescent="0.2">
      <c r="A3" t="s">
        <v>34</v>
      </c>
    </row>
    <row r="4" spans="1:7" x14ac:dyDescent="0.2">
      <c r="A4" t="s">
        <v>47</v>
      </c>
    </row>
    <row r="6" spans="1:7" ht="38.25" x14ac:dyDescent="0.2">
      <c r="A6" s="30" t="s">
        <v>35</v>
      </c>
      <c r="B6" s="31" t="s">
        <v>36</v>
      </c>
      <c r="C6" s="31" t="s">
        <v>37</v>
      </c>
      <c r="D6" s="31" t="s">
        <v>48</v>
      </c>
      <c r="E6" s="31" t="s">
        <v>38</v>
      </c>
      <c r="F6" s="14"/>
    </row>
    <row r="7" spans="1:7" x14ac:dyDescent="0.2">
      <c r="A7" t="s">
        <v>20</v>
      </c>
      <c r="B7" s="17">
        <v>28245</v>
      </c>
      <c r="C7" s="32">
        <v>456.25</v>
      </c>
      <c r="D7" s="20">
        <f>SUM(B7:C7)</f>
        <v>28701.25</v>
      </c>
      <c r="E7" s="38"/>
      <c r="F7" s="21"/>
    </row>
    <row r="8" spans="1:7" x14ac:dyDescent="0.2">
      <c r="A8" t="s">
        <v>21</v>
      </c>
      <c r="B8" s="17">
        <v>27789</v>
      </c>
      <c r="C8" s="32">
        <v>378.5</v>
      </c>
      <c r="D8" s="20">
        <f t="shared" ref="D8:D14" si="0">SUM(B8:C8)</f>
        <v>28167.5</v>
      </c>
      <c r="E8" s="38"/>
      <c r="F8" s="21"/>
    </row>
    <row r="9" spans="1:7" x14ac:dyDescent="0.2">
      <c r="A9" t="s">
        <v>22</v>
      </c>
      <c r="B9" s="17">
        <v>26896</v>
      </c>
      <c r="C9" s="32">
        <v>420.75</v>
      </c>
      <c r="D9" s="20">
        <f t="shared" si="0"/>
        <v>27316.75</v>
      </c>
      <c r="E9" s="38"/>
      <c r="F9" s="21"/>
    </row>
    <row r="10" spans="1:7" x14ac:dyDescent="0.2">
      <c r="A10" t="s">
        <v>23</v>
      </c>
      <c r="B10" s="17">
        <v>29843</v>
      </c>
      <c r="C10" s="32">
        <v>534.75</v>
      </c>
      <c r="D10" s="20">
        <f t="shared" si="0"/>
        <v>30377.75</v>
      </c>
      <c r="E10" s="38"/>
      <c r="F10" s="21"/>
    </row>
    <row r="11" spans="1:7" x14ac:dyDescent="0.2">
      <c r="A11" t="s">
        <v>24</v>
      </c>
      <c r="B11" s="17">
        <v>30867</v>
      </c>
      <c r="C11" s="32">
        <v>589.75</v>
      </c>
      <c r="D11" s="20">
        <f t="shared" si="0"/>
        <v>31456.75</v>
      </c>
      <c r="E11" s="38"/>
      <c r="F11" s="21"/>
    </row>
    <row r="12" spans="1:7" x14ac:dyDescent="0.2">
      <c r="A12" t="s">
        <v>25</v>
      </c>
      <c r="B12" s="17">
        <v>29467</v>
      </c>
      <c r="C12" s="32">
        <v>601.25</v>
      </c>
      <c r="D12" s="20">
        <f t="shared" si="0"/>
        <v>30068.25</v>
      </c>
      <c r="E12" s="38"/>
      <c r="F12" s="21"/>
    </row>
    <row r="13" spans="1:7" x14ac:dyDescent="0.2">
      <c r="A13" t="s">
        <v>26</v>
      </c>
      <c r="B13" s="17">
        <v>28912</v>
      </c>
      <c r="C13" s="32">
        <v>613.5</v>
      </c>
      <c r="D13" s="20">
        <f t="shared" si="0"/>
        <v>29525.5</v>
      </c>
      <c r="E13" s="38"/>
      <c r="F13" s="21"/>
    </row>
    <row r="14" spans="1:7" x14ac:dyDescent="0.2">
      <c r="A14" t="s">
        <v>27</v>
      </c>
      <c r="B14" s="17">
        <v>27823</v>
      </c>
      <c r="C14" s="32">
        <v>467.25</v>
      </c>
      <c r="D14" s="20">
        <f t="shared" si="0"/>
        <v>28290.25</v>
      </c>
      <c r="E14" s="38"/>
      <c r="F14" s="21"/>
    </row>
  </sheetData>
  <mergeCells count="1">
    <mergeCell ref="A1:E1"/>
  </mergeCells>
  <phoneticPr fontId="5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workbookViewId="0">
      <selection activeCell="J6" sqref="J6"/>
    </sheetView>
  </sheetViews>
  <sheetFormatPr defaultRowHeight="12.75" x14ac:dyDescent="0.2"/>
  <cols>
    <col min="1" max="1" width="14.85546875" customWidth="1"/>
    <col min="2" max="2" width="13.140625" customWidth="1"/>
  </cols>
  <sheetData>
    <row r="1" spans="1:2" x14ac:dyDescent="0.2">
      <c r="B1" s="35" t="s">
        <v>23</v>
      </c>
    </row>
    <row r="2" spans="1:2" x14ac:dyDescent="0.2">
      <c r="A2" s="5" t="s">
        <v>8</v>
      </c>
      <c r="B2">
        <v>117380</v>
      </c>
    </row>
    <row r="3" spans="1:2" x14ac:dyDescent="0.2">
      <c r="A3" s="5" t="s">
        <v>9</v>
      </c>
      <c r="B3">
        <v>128380</v>
      </c>
    </row>
    <row r="4" spans="1:2" x14ac:dyDescent="0.2">
      <c r="A4" s="5" t="s">
        <v>10</v>
      </c>
      <c r="B4">
        <v>172940</v>
      </c>
    </row>
    <row r="5" spans="1:2" x14ac:dyDescent="0.2">
      <c r="A5" s="5" t="s">
        <v>11</v>
      </c>
      <c r="B5">
        <v>213840</v>
      </c>
    </row>
    <row r="7" spans="1:2" ht="13.5" thickBot="1" x14ac:dyDescent="0.25">
      <c r="B7" s="3">
        <f>SUM(B2:B6)</f>
        <v>632540</v>
      </c>
    </row>
    <row r="40" spans="1:1" x14ac:dyDescent="0.2">
      <c r="A40" s="39"/>
    </row>
  </sheetData>
  <phoneticPr fontId="5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budget</vt:lpstr>
      <vt:lpstr>footwear</vt:lpstr>
      <vt:lpstr>sportswear</vt:lpstr>
      <vt:lpstr>accessories &amp; gamesfitness</vt:lpstr>
      <vt:lpstr>department</vt:lpstr>
      <vt:lpstr>sports equipment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Marija</cp:lastModifiedBy>
  <cp:lastPrinted>2008-06-04T09:15:13Z</cp:lastPrinted>
  <dcterms:created xsi:type="dcterms:W3CDTF">2006-06-02T14:13:22Z</dcterms:created>
  <dcterms:modified xsi:type="dcterms:W3CDTF">2018-03-09T09:53:07Z</dcterms:modified>
</cp:coreProperties>
</file>