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 activeTab="1"/>
  </bookViews>
  <sheets>
    <sheet name="Sheet1" sheetId="2" r:id="rId1"/>
    <sheet name="Podaci" sheetId="1" r:id="rId2"/>
  </sheets>
  <calcPr calcId="124519"/>
  <pivotCaches>
    <pivotCache cacheId="4" r:id="rId3"/>
  </pivotCaches>
</workbook>
</file>

<file path=xl/calcChain.xml><?xml version="1.0" encoding="utf-8"?>
<calcChain xmlns="http://schemas.openxmlformats.org/spreadsheetml/2006/main">
  <c r="L179" i="1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2"/>
</calcChain>
</file>

<file path=xl/sharedStrings.xml><?xml version="1.0" encoding="utf-8"?>
<sst xmlns="http://schemas.openxmlformats.org/spreadsheetml/2006/main" count="1124" uniqueCount="99">
  <si>
    <t>CompanyName</t>
  </si>
  <si>
    <t>Country</t>
  </si>
  <si>
    <t>OrderDate</t>
  </si>
  <si>
    <t>SalesRep</t>
  </si>
  <si>
    <t>Shipper</t>
  </si>
  <si>
    <t>Category</t>
  </si>
  <si>
    <t>Product Name</t>
  </si>
  <si>
    <t>UnitPrice</t>
  </si>
  <si>
    <t>Quantity</t>
  </si>
  <si>
    <t>Discount %</t>
  </si>
  <si>
    <t>Freight</t>
  </si>
  <si>
    <t>Total</t>
  </si>
  <si>
    <t>Queen Cozinha</t>
  </si>
  <si>
    <t>Brazil</t>
  </si>
  <si>
    <t>Buchanan</t>
  </si>
  <si>
    <t>United Package</t>
  </si>
  <si>
    <t>Beverages</t>
  </si>
  <si>
    <t>Côte de Blaye</t>
  </si>
  <si>
    <t>Seven Seas Imports</t>
  </si>
  <si>
    <t>UK</t>
  </si>
  <si>
    <t>Davis</t>
  </si>
  <si>
    <t>Federal Shipping</t>
  </si>
  <si>
    <t>Produce</t>
  </si>
  <si>
    <t>Rössle Sauerkraut</t>
  </si>
  <si>
    <t>Chartreuse verte</t>
  </si>
  <si>
    <t>Around the Horn</t>
  </si>
  <si>
    <t>Kaplan</t>
  </si>
  <si>
    <t>Grains/Cereals</t>
  </si>
  <si>
    <t>Gnocchi di nonna Alice</t>
  </si>
  <si>
    <t>GROSELLA-Restaurante</t>
  </si>
  <si>
    <t>Venezuela</t>
  </si>
  <si>
    <t>Rhönbräu Klosterbier</t>
  </si>
  <si>
    <t>Familia Arquibaldo</t>
  </si>
  <si>
    <t>Denton</t>
  </si>
  <si>
    <t>Guaraná Fantástica</t>
  </si>
  <si>
    <t>Sasquatch Ale</t>
  </si>
  <si>
    <t>Speedy Express</t>
  </si>
  <si>
    <t>Condiments</t>
  </si>
  <si>
    <t>Northwoods Cranberry Sauce</t>
  </si>
  <si>
    <t>Trader Jerry</t>
  </si>
  <si>
    <t>Germany</t>
  </si>
  <si>
    <t>Manjimup Dried Apples</t>
  </si>
  <si>
    <t>Meat/Poultry</t>
  </si>
  <si>
    <t>Tourtière</t>
  </si>
  <si>
    <t>Königlich Essen</t>
  </si>
  <si>
    <t>Frankenversand</t>
  </si>
  <si>
    <t>Tunnbröd</t>
  </si>
  <si>
    <t>Eastern Connection</t>
  </si>
  <si>
    <t>Thüringer Rostbratwurst</t>
  </si>
  <si>
    <t>Steeleye Stout</t>
  </si>
  <si>
    <t>LINO-Delicateses</t>
  </si>
  <si>
    <t>Ricardo Adocicados</t>
  </si>
  <si>
    <t>Chang</t>
  </si>
  <si>
    <t>Aniseed Syrup</t>
  </si>
  <si>
    <t>LILA-Supermercado</t>
  </si>
  <si>
    <t>Original Frankfurter grüne Soße</t>
  </si>
  <si>
    <t>Ravioli Angelo</t>
  </si>
  <si>
    <t>Drachenblut Delikatessen</t>
  </si>
  <si>
    <t>Perth Pasties</t>
  </si>
  <si>
    <t>Folk Brothers</t>
  </si>
  <si>
    <t>Sweden</t>
  </si>
  <si>
    <t>Outback Lager</t>
  </si>
  <si>
    <t>Island Trading</t>
  </si>
  <si>
    <t>Alfreds Futterkiste</t>
  </si>
  <si>
    <t>Tradição Hipermercados</t>
  </si>
  <si>
    <t>Berglunds Specialties</t>
  </si>
  <si>
    <t>Lakkalikööri</t>
  </si>
  <si>
    <t>Wimmers gute Semmelknödel</t>
  </si>
  <si>
    <t>Singaporean Hokkien Fried Mee</t>
  </si>
  <si>
    <t>Que Delícia</t>
  </si>
  <si>
    <t>Lehmanns Marktstand</t>
  </si>
  <si>
    <t>Filo Mix</t>
  </si>
  <si>
    <t>Chai</t>
  </si>
  <si>
    <t>Consolidated Holdings</t>
  </si>
  <si>
    <t>Gustaf's Knäckebröd</t>
  </si>
  <si>
    <t>Hanari Carnes</t>
  </si>
  <si>
    <t>Wellington Importadora</t>
  </si>
  <si>
    <t>Pâté chinois</t>
  </si>
  <si>
    <t>Alice Mutton</t>
  </si>
  <si>
    <t>Grandma's Boysenberry Spread</t>
  </si>
  <si>
    <t>HILARIÓN-Abastos</t>
  </si>
  <si>
    <t>Uncle Bob's Organic Dried Pears</t>
  </si>
  <si>
    <t>Vegie-spread</t>
  </si>
  <si>
    <t>Longlife Tofu</t>
  </si>
  <si>
    <t>Ipoh Coffee</t>
  </si>
  <si>
    <t>Blauer See Delikatessen</t>
  </si>
  <si>
    <t>B's Beverages</t>
  </si>
  <si>
    <t>Ottilies Käseladen</t>
  </si>
  <si>
    <t>Die Wandernde Kuh</t>
  </si>
  <si>
    <t>Sirop d'érable</t>
  </si>
  <si>
    <t>Chef Anton's Cajun Seasoning</t>
  </si>
  <si>
    <t>Morgenstern Gesundkost</t>
  </si>
  <si>
    <t>Tofu</t>
  </si>
  <si>
    <t>Gula Malacca</t>
  </si>
  <si>
    <t>Comércio Mineiro</t>
  </si>
  <si>
    <t>Chef Anton's Gumbo Mix</t>
  </si>
  <si>
    <t>Gourmet Lanchonetes</t>
  </si>
  <si>
    <t>Row Labels</t>
  </si>
  <si>
    <t>Grand Total</t>
  </si>
</sst>
</file>

<file path=xl/styles.xml><?xml version="1.0" encoding="utf-8"?>
<styleSheet xmlns="http://schemas.openxmlformats.org/spreadsheetml/2006/main">
  <numFmts count="2">
    <numFmt numFmtId="164" formatCode="&quot;$&quot;#,##0.00_);\(&quot;$&quot;#,##0.00\)"/>
    <numFmt numFmtId="165" formatCode="mm/dd/yy;@"/>
  </numFmts>
  <fonts count="3">
    <font>
      <sz val="10"/>
      <name val="Arial"/>
    </font>
    <font>
      <b/>
      <sz val="10"/>
      <name val="MS Sans Serif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risnik" refreshedDate="41736.989464236111" createdVersion="3" refreshedVersion="3" minRefreshableVersion="3" recordCount="178">
  <cacheSource type="worksheet">
    <worksheetSource ref="A1:L179" sheet="Podaci"/>
  </cacheSource>
  <cacheFields count="12">
    <cacheField name="CompanyName" numFmtId="0">
      <sharedItems/>
    </cacheField>
    <cacheField name="Country" numFmtId="0">
      <sharedItems/>
    </cacheField>
    <cacheField name="OrderDate" numFmtId="165">
      <sharedItems containsSemiMixedTypes="0" containsNonDate="0" containsDate="1" containsString="0" minDate="2006-01-03T00:00:00" maxDate="2006-12-24T00:00:00"/>
    </cacheField>
    <cacheField name="SalesRep" numFmtId="0">
      <sharedItems/>
    </cacheField>
    <cacheField name="Shipper" numFmtId="0">
      <sharedItems count="3">
        <s v="United Package"/>
        <s v="Federal Shipping"/>
        <s v="Speedy Express"/>
      </sharedItems>
    </cacheField>
    <cacheField name="Category" numFmtId="0">
      <sharedItems count="5">
        <s v="Beverages"/>
        <s v="Produce"/>
        <s v="Grains/Cereals"/>
        <s v="Condiments"/>
        <s v="Meat/Poultry"/>
      </sharedItems>
    </cacheField>
    <cacheField name="Product Name" numFmtId="0">
      <sharedItems count="37">
        <s v="Côte de Blaye"/>
        <s v="Rössle Sauerkraut"/>
        <s v="Chartreuse verte"/>
        <s v="Gnocchi di nonna Alice"/>
        <s v="Rhönbräu Klosterbier"/>
        <s v="Guaraná Fantástica"/>
        <s v="Sasquatch Ale"/>
        <s v="Northwoods Cranberry Sauce"/>
        <s v="Manjimup Dried Apples"/>
        <s v="Tourtière"/>
        <s v="Tunnbröd"/>
        <s v="Thüringer Rostbratwurst"/>
        <s v="Steeleye Stout"/>
        <s v="Chang"/>
        <s v="Aniseed Syrup"/>
        <s v="Original Frankfurter grüne Soße"/>
        <s v="Ravioli Angelo"/>
        <s v="Perth Pasties"/>
        <s v="Outback Lager"/>
        <s v="Lakkalikööri"/>
        <s v="Wimmers gute Semmelknödel"/>
        <s v="Singaporean Hokkien Fried Mee"/>
        <s v="Filo Mix"/>
        <s v="Chai"/>
        <s v="Gustaf's Knäckebröd"/>
        <s v="Pâté chinois"/>
        <s v="Alice Mutton"/>
        <s v="Grandma's Boysenberry Spread"/>
        <s v="Uncle Bob's Organic Dried Pears"/>
        <s v="Vegie-spread"/>
        <s v="Longlife Tofu"/>
        <s v="Ipoh Coffee"/>
        <s v="Sirop d'érable"/>
        <s v="Chef Anton's Cajun Seasoning"/>
        <s v="Tofu"/>
        <s v="Gula Malacca"/>
        <s v="Chef Anton's Gumbo Mix"/>
      </sharedItems>
    </cacheField>
    <cacheField name="UnitPrice" numFmtId="164">
      <sharedItems containsSemiMixedTypes="0" containsString="0" containsNumber="1" minValue="3.6" maxValue="263.5"/>
    </cacheField>
    <cacheField name="Quantity" numFmtId="0">
      <sharedItems containsSemiMixedTypes="0" containsString="0" containsNumber="1" containsInteger="1" minValue="2" maxValue="100"/>
    </cacheField>
    <cacheField name="Discount %" numFmtId="9">
      <sharedItems containsSemiMixedTypes="0" containsString="0" containsNumber="1" minValue="0" maxValue="0.25"/>
    </cacheField>
    <cacheField name="Freight" numFmtId="164">
      <sharedItems containsSemiMixedTypes="0" containsString="0" containsNumber="1" minValue="0.56000000000000005" maxValue="890.78"/>
    </cacheField>
    <cacheField name="Total" numFmtId="164">
      <sharedItems containsSemiMixedTypes="0" containsString="0" containsNumber="1" minValue="34.870000000000005" maxValue="16003.37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s v="Queen Cozinha"/>
    <s v="Brazil"/>
    <d v="2006-01-03T00:00:00"/>
    <s v="Buchanan"/>
    <x v="0"/>
    <x v="0"/>
    <x v="0"/>
    <n v="210.8"/>
    <n v="40"/>
    <n v="0.25"/>
    <n v="890.78"/>
    <n v="7214.78"/>
  </r>
  <r>
    <s v="Seven Seas Imports"/>
    <s v="UK"/>
    <d v="2006-01-08T00:00:00"/>
    <s v="Davis"/>
    <x v="1"/>
    <x v="1"/>
    <x v="1"/>
    <n v="36.4"/>
    <n v="20"/>
    <n v="0.15"/>
    <n v="22.21"/>
    <n v="641.01"/>
  </r>
  <r>
    <s v="Seven Seas Imports"/>
    <s v="UK"/>
    <d v="2006-01-08T00:00:00"/>
    <s v="Davis"/>
    <x v="1"/>
    <x v="0"/>
    <x v="2"/>
    <n v="14.4"/>
    <n v="20"/>
    <n v="0.15"/>
    <n v="22.21"/>
    <n v="267.01"/>
  </r>
  <r>
    <s v="Around the Horn"/>
    <s v="UK"/>
    <d v="2006-01-15T00:00:00"/>
    <s v="Kaplan"/>
    <x v="1"/>
    <x v="2"/>
    <x v="3"/>
    <n v="30.4"/>
    <n v="20"/>
    <n v="0"/>
    <n v="34.24"/>
    <n v="642.24"/>
  </r>
  <r>
    <s v="GROSELLA-Restaurante"/>
    <s v="Venezuela"/>
    <d v="2006-01-17T00:00:00"/>
    <s v="Davis"/>
    <x v="1"/>
    <x v="0"/>
    <x v="4"/>
    <n v="7.75"/>
    <n v="10"/>
    <n v="0"/>
    <n v="1.51"/>
    <n v="79.010000000000005"/>
  </r>
  <r>
    <s v="Familia Arquibaldo"/>
    <s v="Brazil"/>
    <d v="2006-01-17T00:00:00"/>
    <s v="Denton"/>
    <x v="1"/>
    <x v="0"/>
    <x v="5"/>
    <n v="3.6"/>
    <n v="15"/>
    <n v="0"/>
    <n v="13.99"/>
    <n v="67.989999999999995"/>
  </r>
  <r>
    <s v="Familia Arquibaldo"/>
    <s v="Brazil"/>
    <d v="2006-01-17T00:00:00"/>
    <s v="Denton"/>
    <x v="1"/>
    <x v="0"/>
    <x v="6"/>
    <n v="11.2"/>
    <n v="10"/>
    <n v="0"/>
    <n v="13.99"/>
    <n v="125.99"/>
  </r>
  <r>
    <s v="Queen Cozinha"/>
    <s v="Brazil"/>
    <d v="2006-01-18T00:00:00"/>
    <s v="Kaplan"/>
    <x v="2"/>
    <x v="0"/>
    <x v="4"/>
    <n v="7.75"/>
    <n v="42"/>
    <n v="0.2"/>
    <n v="110.87"/>
    <n v="371.27000000000004"/>
  </r>
  <r>
    <s v="Queen Cozinha"/>
    <s v="Brazil"/>
    <d v="2006-01-18T00:00:00"/>
    <s v="Kaplan"/>
    <x v="2"/>
    <x v="3"/>
    <x v="7"/>
    <n v="40"/>
    <n v="30"/>
    <n v="0.2"/>
    <n v="110.87"/>
    <n v="1070.8699999999999"/>
  </r>
  <r>
    <s v="Trader Jerry"/>
    <s v="Germany"/>
    <d v="2006-01-21T00:00:00"/>
    <s v="Davis"/>
    <x v="0"/>
    <x v="0"/>
    <x v="4"/>
    <n v="7.75"/>
    <n v="40"/>
    <n v="0.05"/>
    <n v="42.7"/>
    <n v="337.2"/>
  </r>
  <r>
    <s v="Seven Seas Imports"/>
    <s v="UK"/>
    <d v="2006-01-25T00:00:00"/>
    <s v="Davis"/>
    <x v="1"/>
    <x v="1"/>
    <x v="8"/>
    <n v="53"/>
    <n v="10"/>
    <n v="0.1"/>
    <n v="137.44"/>
    <n v="614.44000000000005"/>
  </r>
  <r>
    <s v="Seven Seas Imports"/>
    <s v="UK"/>
    <d v="2006-01-25T00:00:00"/>
    <s v="Davis"/>
    <x v="1"/>
    <x v="4"/>
    <x v="9"/>
    <n v="7.45"/>
    <n v="7"/>
    <n v="0.1"/>
    <n v="137.44"/>
    <n v="184.375"/>
  </r>
  <r>
    <s v="Königlich Essen"/>
    <s v="Germany"/>
    <d v="2006-01-25T00:00:00"/>
    <s v="Denton"/>
    <x v="1"/>
    <x v="0"/>
    <x v="5"/>
    <n v="4.5"/>
    <n v="20"/>
    <n v="0.15"/>
    <n v="30.76"/>
    <n v="107.26"/>
  </r>
  <r>
    <s v="Frankenversand"/>
    <s v="Germany"/>
    <d v="2006-01-26T00:00:00"/>
    <s v="Davis"/>
    <x v="1"/>
    <x v="2"/>
    <x v="10"/>
    <n v="7.2"/>
    <n v="40"/>
    <n v="0"/>
    <n v="135.35"/>
    <n v="423.35"/>
  </r>
  <r>
    <s v="Eastern Connection"/>
    <s v="UK"/>
    <d v="2006-01-31T00:00:00"/>
    <s v="Davis"/>
    <x v="1"/>
    <x v="4"/>
    <x v="11"/>
    <n v="99"/>
    <n v="21"/>
    <n v="0"/>
    <n v="83.93"/>
    <n v="2162.9299999999998"/>
  </r>
  <r>
    <s v="Eastern Connection"/>
    <s v="UK"/>
    <d v="2006-01-31T00:00:00"/>
    <s v="Davis"/>
    <x v="1"/>
    <x v="0"/>
    <x v="12"/>
    <n v="14.4"/>
    <n v="35"/>
    <n v="0"/>
    <n v="83.93"/>
    <n v="587.93000000000006"/>
  </r>
  <r>
    <s v="LINO-Delicateses"/>
    <s v="Venezuela"/>
    <d v="2006-02-01T00:00:00"/>
    <s v="Kaplan"/>
    <x v="2"/>
    <x v="2"/>
    <x v="10"/>
    <n v="9"/>
    <n v="18"/>
    <n v="0"/>
    <n v="31.22"/>
    <n v="193.22"/>
  </r>
  <r>
    <s v="Ricardo Adocicados"/>
    <s v="Brazil"/>
    <d v="2006-02-04T00:00:00"/>
    <s v="Davis"/>
    <x v="2"/>
    <x v="0"/>
    <x v="13"/>
    <n v="19"/>
    <n v="12"/>
    <n v="0.2"/>
    <n v="47.38"/>
    <n v="229.78"/>
  </r>
  <r>
    <s v="LINO-Delicateses"/>
    <s v="Venezuela"/>
    <d v="2006-02-05T00:00:00"/>
    <s v="Davis"/>
    <x v="2"/>
    <x v="3"/>
    <x v="14"/>
    <n v="8"/>
    <n v="50"/>
    <n v="0"/>
    <n v="34.82"/>
    <n v="434.82"/>
  </r>
  <r>
    <s v="LILA-Supermercado"/>
    <s v="Venezuela"/>
    <d v="2006-02-08T00:00:00"/>
    <s v="Buchanan"/>
    <x v="0"/>
    <x v="3"/>
    <x v="15"/>
    <n v="13"/>
    <n v="15"/>
    <n v="0.1"/>
    <n v="163.97"/>
    <n v="339.47"/>
  </r>
  <r>
    <s v="LILA-Supermercado"/>
    <s v="Venezuela"/>
    <d v="2006-02-08T00:00:00"/>
    <s v="Buchanan"/>
    <x v="0"/>
    <x v="2"/>
    <x v="16"/>
    <n v="19.5"/>
    <n v="15"/>
    <n v="0"/>
    <n v="163.97"/>
    <n v="456.47"/>
  </r>
  <r>
    <s v="Drachenblut Delikatessen"/>
    <s v="Germany"/>
    <d v="2006-02-08T00:00:00"/>
    <s v="Davis"/>
    <x v="2"/>
    <x v="4"/>
    <x v="17"/>
    <n v="32.799999999999997"/>
    <n v="20"/>
    <n v="0"/>
    <n v="79.25"/>
    <n v="735.25"/>
  </r>
  <r>
    <s v="Folk Brothers"/>
    <s v="Sweden"/>
    <d v="2006-02-08T00:00:00"/>
    <s v="Kaplan"/>
    <x v="2"/>
    <x v="0"/>
    <x v="18"/>
    <n v="15"/>
    <n v="9"/>
    <n v="0"/>
    <n v="1.23"/>
    <n v="136.22999999999999"/>
  </r>
  <r>
    <s v="Island Trading"/>
    <s v="UK"/>
    <d v="2006-02-12T00:00:00"/>
    <s v="Denton"/>
    <x v="2"/>
    <x v="3"/>
    <x v="7"/>
    <n v="40"/>
    <n v="20"/>
    <n v="0"/>
    <n v="154.72"/>
    <n v="954.72"/>
  </r>
  <r>
    <s v="Island Trading"/>
    <s v="UK"/>
    <d v="2006-02-12T00:00:00"/>
    <s v="Denton"/>
    <x v="2"/>
    <x v="0"/>
    <x v="13"/>
    <n v="19"/>
    <n v="10"/>
    <n v="0"/>
    <n v="154.72"/>
    <n v="344.72"/>
  </r>
  <r>
    <s v="Alfreds Futterkiste"/>
    <s v="Germany"/>
    <d v="2006-02-14T00:00:00"/>
    <s v="Davis"/>
    <x v="1"/>
    <x v="3"/>
    <x v="15"/>
    <n v="13"/>
    <n v="2"/>
    <n v="0.2"/>
    <n v="69.53"/>
    <n v="90.33"/>
  </r>
  <r>
    <s v="Tradição Hipermercados"/>
    <s v="Brazil"/>
    <d v="2006-02-14T00:00:00"/>
    <s v="Davis"/>
    <x v="1"/>
    <x v="4"/>
    <x v="11"/>
    <n v="123.79"/>
    <n v="8"/>
    <n v="0.05"/>
    <n v="29.78"/>
    <n v="970.58399999999995"/>
  </r>
  <r>
    <s v="Berglunds Specialties"/>
    <s v="Sweden"/>
    <d v="2006-02-15T00:00:00"/>
    <s v="Denton"/>
    <x v="1"/>
    <x v="0"/>
    <x v="19"/>
    <n v="18"/>
    <n v="21"/>
    <n v="0.25"/>
    <n v="13.32"/>
    <n v="296.82"/>
  </r>
  <r>
    <s v="Trader Jerry"/>
    <s v="Germany"/>
    <d v="2006-02-20T00:00:00"/>
    <s v="Kaplan"/>
    <x v="2"/>
    <x v="2"/>
    <x v="20"/>
    <n v="33.25"/>
    <n v="48"/>
    <n v="0"/>
    <n v="212.98"/>
    <n v="1808.98"/>
  </r>
  <r>
    <s v="Trader Jerry"/>
    <s v="Germany"/>
    <d v="2006-02-20T00:00:00"/>
    <s v="Kaplan"/>
    <x v="2"/>
    <x v="2"/>
    <x v="10"/>
    <n v="9"/>
    <n v="70"/>
    <n v="0.1"/>
    <n v="212.98"/>
    <n v="779.98"/>
  </r>
  <r>
    <s v="Trader Jerry"/>
    <s v="Germany"/>
    <d v="2006-02-20T00:00:00"/>
    <s v="Kaplan"/>
    <x v="2"/>
    <x v="2"/>
    <x v="21"/>
    <n v="14"/>
    <n v="42"/>
    <n v="0.1"/>
    <n v="212.98"/>
    <n v="742.18000000000006"/>
  </r>
  <r>
    <s v="Trader Jerry"/>
    <s v="Germany"/>
    <d v="2006-02-20T00:00:00"/>
    <s v="Kaplan"/>
    <x v="2"/>
    <x v="0"/>
    <x v="12"/>
    <n v="18"/>
    <n v="25"/>
    <n v="0.1"/>
    <n v="212.98"/>
    <n v="617.98"/>
  </r>
  <r>
    <s v="Que Delícia"/>
    <s v="Brazil"/>
    <d v="2006-02-20T00:00:00"/>
    <s v="Kaplan"/>
    <x v="2"/>
    <x v="3"/>
    <x v="15"/>
    <n v="10.4"/>
    <n v="10"/>
    <n v="0.15"/>
    <n v="99.23"/>
    <n v="187.63"/>
  </r>
  <r>
    <s v="Que Delícia"/>
    <s v="Brazil"/>
    <d v="2006-02-20T00:00:00"/>
    <s v="Kaplan"/>
    <x v="2"/>
    <x v="4"/>
    <x v="17"/>
    <n v="26.2"/>
    <n v="15"/>
    <n v="0.15"/>
    <n v="99.23"/>
    <n v="433.28000000000003"/>
  </r>
  <r>
    <s v="Königlich Essen"/>
    <s v="Germany"/>
    <d v="2006-02-22T00:00:00"/>
    <s v="Denton"/>
    <x v="0"/>
    <x v="3"/>
    <x v="14"/>
    <n v="10"/>
    <n v="49"/>
    <n v="0"/>
    <n v="0.56000000000000005"/>
    <n v="490.56"/>
  </r>
  <r>
    <s v="Ricardo Adocicados"/>
    <s v="Brazil"/>
    <d v="2006-02-25T00:00:00"/>
    <s v="Buchanan"/>
    <x v="2"/>
    <x v="0"/>
    <x v="13"/>
    <n v="19"/>
    <n v="5"/>
    <n v="0.05"/>
    <n v="160.55000000000001"/>
    <n v="250.8"/>
  </r>
  <r>
    <s v="Ricardo Adocicados"/>
    <s v="Brazil"/>
    <d v="2006-02-25T00:00:00"/>
    <s v="Buchanan"/>
    <x v="2"/>
    <x v="2"/>
    <x v="16"/>
    <n v="19.5"/>
    <n v="10"/>
    <n v="0.05"/>
    <n v="160.55000000000001"/>
    <n v="345.8"/>
  </r>
  <r>
    <s v="Berglunds Specialties"/>
    <s v="Sweden"/>
    <d v="2006-02-27T00:00:00"/>
    <s v="Kaplan"/>
    <x v="0"/>
    <x v="4"/>
    <x v="11"/>
    <n v="123.79"/>
    <n v="10"/>
    <n v="0.25"/>
    <n v="188.85"/>
    <n v="1117.2750000000001"/>
  </r>
  <r>
    <s v="Berglunds Specialties"/>
    <s v="Sweden"/>
    <d v="2006-02-27T00:00:00"/>
    <s v="Kaplan"/>
    <x v="0"/>
    <x v="3"/>
    <x v="14"/>
    <n v="10"/>
    <n v="30"/>
    <n v="0"/>
    <n v="188.85"/>
    <n v="488.85"/>
  </r>
  <r>
    <s v="Frankenversand"/>
    <s v="Germany"/>
    <d v="2006-02-28T00:00:00"/>
    <s v="Davis"/>
    <x v="0"/>
    <x v="2"/>
    <x v="20"/>
    <n v="33.25"/>
    <n v="30"/>
    <n v="0.25"/>
    <n v="76.099999999999994"/>
    <n v="824.22500000000002"/>
  </r>
  <r>
    <s v="Frankenversand"/>
    <s v="Germany"/>
    <d v="2006-02-28T00:00:00"/>
    <s v="Davis"/>
    <x v="0"/>
    <x v="4"/>
    <x v="9"/>
    <n v="7.45"/>
    <n v="35"/>
    <n v="0.25"/>
    <n v="76.099999999999994"/>
    <n v="271.66250000000002"/>
  </r>
  <r>
    <s v="Frankenversand"/>
    <s v="Germany"/>
    <d v="2006-02-28T00:00:00"/>
    <s v="Davis"/>
    <x v="0"/>
    <x v="0"/>
    <x v="5"/>
    <n v="4.5"/>
    <n v="40"/>
    <n v="0.25"/>
    <n v="76.099999999999994"/>
    <n v="211.1"/>
  </r>
  <r>
    <s v="Lehmanns Marktstand"/>
    <s v="Germany"/>
    <d v="2006-03-01T00:00:00"/>
    <s v="Kaplan"/>
    <x v="0"/>
    <x v="2"/>
    <x v="22"/>
    <n v="7"/>
    <n v="8"/>
    <n v="0"/>
    <n v="53.23"/>
    <n v="109.22999999999999"/>
  </r>
  <r>
    <s v="Berglunds Specialties"/>
    <s v="Sweden"/>
    <d v="2006-03-05T00:00:00"/>
    <s v="Buchanan"/>
    <x v="2"/>
    <x v="0"/>
    <x v="13"/>
    <n v="19"/>
    <n v="21"/>
    <n v="0.25"/>
    <n v="109.11"/>
    <n v="408.36"/>
  </r>
  <r>
    <s v="Berglunds Specialties"/>
    <s v="Sweden"/>
    <d v="2006-03-05T00:00:00"/>
    <s v="Buchanan"/>
    <x v="2"/>
    <x v="0"/>
    <x v="5"/>
    <n v="4.5"/>
    <n v="6"/>
    <n v="0.25"/>
    <n v="109.11"/>
    <n v="129.36000000000001"/>
  </r>
  <r>
    <s v="Seven Seas Imports"/>
    <s v="UK"/>
    <d v="2006-03-06T00:00:00"/>
    <s v="Buchanan"/>
    <x v="2"/>
    <x v="0"/>
    <x v="23"/>
    <n v="18"/>
    <n v="40"/>
    <n v="0"/>
    <n v="143.28"/>
    <n v="863.28"/>
  </r>
  <r>
    <s v="Seven Seas Imports"/>
    <s v="UK"/>
    <d v="2006-03-06T00:00:00"/>
    <s v="Buchanan"/>
    <x v="2"/>
    <x v="2"/>
    <x v="10"/>
    <n v="9"/>
    <n v="50"/>
    <n v="0"/>
    <n v="143.28"/>
    <n v="593.28"/>
  </r>
  <r>
    <s v="Consolidated Holdings"/>
    <s v="UK"/>
    <d v="2006-03-07T00:00:00"/>
    <s v="Kaplan"/>
    <x v="0"/>
    <x v="2"/>
    <x v="24"/>
    <n v="16.8"/>
    <n v="12"/>
    <n v="0"/>
    <n v="9.2100000000000009"/>
    <n v="210.81000000000003"/>
  </r>
  <r>
    <s v="Consolidated Holdings"/>
    <s v="UK"/>
    <d v="2006-03-07T00:00:00"/>
    <s v="Kaplan"/>
    <x v="0"/>
    <x v="0"/>
    <x v="13"/>
    <n v="15.2"/>
    <n v="10"/>
    <n v="0"/>
    <n v="9.2100000000000009"/>
    <n v="161.21"/>
  </r>
  <r>
    <s v="Hanari Carnes"/>
    <s v="Brazil"/>
    <d v="2006-03-15T00:00:00"/>
    <s v="Davis"/>
    <x v="2"/>
    <x v="3"/>
    <x v="15"/>
    <n v="13"/>
    <n v="40"/>
    <n v="0"/>
    <n v="4.99"/>
    <n v="524.99"/>
  </r>
  <r>
    <s v="Königlich Essen"/>
    <s v="Germany"/>
    <d v="2006-03-20T00:00:00"/>
    <s v="Denton"/>
    <x v="0"/>
    <x v="4"/>
    <x v="11"/>
    <n v="123.79"/>
    <n v="24"/>
    <n v="0"/>
    <n v="77.78"/>
    <n v="3048.7400000000002"/>
  </r>
  <r>
    <s v="Königlich Essen"/>
    <s v="Germany"/>
    <d v="2006-03-20T00:00:00"/>
    <s v="Denton"/>
    <x v="0"/>
    <x v="3"/>
    <x v="7"/>
    <n v="40"/>
    <n v="30"/>
    <n v="0"/>
    <n v="77.78"/>
    <n v="1277.78"/>
  </r>
  <r>
    <s v="Königlich Essen"/>
    <s v="Germany"/>
    <d v="2006-03-20T00:00:00"/>
    <s v="Denton"/>
    <x v="0"/>
    <x v="0"/>
    <x v="5"/>
    <n v="4.5"/>
    <n v="10"/>
    <n v="0"/>
    <n v="77.78"/>
    <n v="122.78"/>
  </r>
  <r>
    <s v="LILA-Supermercado"/>
    <s v="Venezuela"/>
    <d v="2006-03-22T00:00:00"/>
    <s v="Buchanan"/>
    <x v="1"/>
    <x v="0"/>
    <x v="2"/>
    <n v="18"/>
    <n v="8"/>
    <n v="0.15"/>
    <n v="1.21"/>
    <n v="123.60999999999999"/>
  </r>
  <r>
    <s v="Wellington Importadora"/>
    <s v="Brazil"/>
    <d v="2006-03-22T00:00:00"/>
    <s v="Davis"/>
    <x v="0"/>
    <x v="0"/>
    <x v="18"/>
    <n v="15"/>
    <n v="3"/>
    <n v="0.25"/>
    <n v="1.66"/>
    <n v="35.409999999999997"/>
  </r>
  <r>
    <s v="Around the Horn"/>
    <s v="UK"/>
    <d v="2006-03-24T00:00:00"/>
    <s v="Davis"/>
    <x v="0"/>
    <x v="0"/>
    <x v="18"/>
    <n v="12"/>
    <n v="25"/>
    <n v="0.1"/>
    <n v="25.36"/>
    <n v="295.36"/>
  </r>
  <r>
    <s v="Folk Brothers"/>
    <s v="Sweden"/>
    <d v="2006-03-25T00:00:00"/>
    <s v="Davis"/>
    <x v="2"/>
    <x v="4"/>
    <x v="25"/>
    <n v="24"/>
    <n v="30"/>
    <n v="0.15"/>
    <n v="44.15"/>
    <n v="656.15"/>
  </r>
  <r>
    <s v="Wellington Importadora"/>
    <s v="Brazil"/>
    <d v="2006-03-26T00:00:00"/>
    <s v="Denton"/>
    <x v="0"/>
    <x v="0"/>
    <x v="23"/>
    <n v="18"/>
    <n v="20"/>
    <n v="0.05"/>
    <n v="13.72"/>
    <n v="355.72"/>
  </r>
  <r>
    <s v="LILA-Supermercado"/>
    <s v="Venezuela"/>
    <d v="2006-03-31T00:00:00"/>
    <s v="Davis"/>
    <x v="1"/>
    <x v="4"/>
    <x v="25"/>
    <n v="19.2"/>
    <n v="60"/>
    <n v="0.25"/>
    <n v="148.61000000000001"/>
    <n v="1012.61"/>
  </r>
  <r>
    <s v="Folk Brothers"/>
    <s v="Sweden"/>
    <d v="2006-03-31T00:00:00"/>
    <s v="Kaplan"/>
    <x v="2"/>
    <x v="0"/>
    <x v="4"/>
    <n v="6.2"/>
    <n v="4"/>
    <n v="0.25"/>
    <n v="16.27"/>
    <n v="34.870000000000005"/>
  </r>
  <r>
    <s v="Hanari Carnes"/>
    <s v="Brazil"/>
    <d v="2006-04-02T00:00:00"/>
    <s v="Buchanan"/>
    <x v="1"/>
    <x v="0"/>
    <x v="5"/>
    <n v="4.5"/>
    <n v="35"/>
    <n v="0"/>
    <n v="62.74"/>
    <n v="220.24"/>
  </r>
  <r>
    <s v="Hanari Carnes"/>
    <s v="Brazil"/>
    <d v="2006-04-02T00:00:00"/>
    <s v="Buchanan"/>
    <x v="1"/>
    <x v="4"/>
    <x v="26"/>
    <n v="39"/>
    <n v="15"/>
    <n v="0"/>
    <n v="62.74"/>
    <n v="647.74"/>
  </r>
  <r>
    <s v="Seven Seas Imports"/>
    <s v="UK"/>
    <d v="2006-04-12T00:00:00"/>
    <s v="Kaplan"/>
    <x v="2"/>
    <x v="1"/>
    <x v="8"/>
    <n v="42.4"/>
    <n v="18"/>
    <n v="0"/>
    <n v="4.2"/>
    <n v="767.4"/>
  </r>
  <r>
    <s v="Seven Seas Imports"/>
    <s v="UK"/>
    <d v="2006-04-12T00:00:00"/>
    <s v="Kaplan"/>
    <x v="2"/>
    <x v="0"/>
    <x v="5"/>
    <n v="3.6"/>
    <n v="80"/>
    <n v="0.05"/>
    <n v="4.2"/>
    <n v="277.79999999999995"/>
  </r>
  <r>
    <s v="Alfreds Futterkiste"/>
    <s v="Germany"/>
    <d v="2006-04-15T00:00:00"/>
    <s v="Davis"/>
    <x v="2"/>
    <x v="3"/>
    <x v="27"/>
    <n v="25"/>
    <n v="16"/>
    <n v="0.05"/>
    <n v="40.42"/>
    <n v="420.42"/>
  </r>
  <r>
    <s v="Alfreds Futterkiste"/>
    <s v="Germany"/>
    <d v="2006-04-15T00:00:00"/>
    <s v="Davis"/>
    <x v="2"/>
    <x v="1"/>
    <x v="1"/>
    <n v="45.6"/>
    <n v="2"/>
    <n v="0"/>
    <n v="40.42"/>
    <n v="131.62"/>
  </r>
  <r>
    <s v="Folk Brothers"/>
    <s v="Sweden"/>
    <d v="2006-04-16T00:00:00"/>
    <s v="Kaplan"/>
    <x v="0"/>
    <x v="0"/>
    <x v="4"/>
    <n v="7.75"/>
    <n v="12"/>
    <n v="0.2"/>
    <n v="3.26"/>
    <n v="77.660000000000011"/>
  </r>
  <r>
    <s v="HILARIÓN-Abastos"/>
    <s v="Venezuela"/>
    <d v="2006-04-17T00:00:00"/>
    <s v="Kaplan"/>
    <x v="1"/>
    <x v="0"/>
    <x v="18"/>
    <n v="12"/>
    <n v="12"/>
    <n v="0"/>
    <n v="4.41"/>
    <n v="148.41"/>
  </r>
  <r>
    <s v="HILARIÓN-Abastos"/>
    <s v="Venezuela"/>
    <d v="2006-04-17T00:00:00"/>
    <s v="Kaplan"/>
    <x v="1"/>
    <x v="0"/>
    <x v="12"/>
    <n v="18"/>
    <n v="40"/>
    <n v="0"/>
    <n v="105.36"/>
    <n v="825.36"/>
  </r>
  <r>
    <s v="HILARIÓN-Abastos"/>
    <s v="Venezuela"/>
    <d v="2006-04-17T00:00:00"/>
    <s v="Kaplan"/>
    <x v="1"/>
    <x v="2"/>
    <x v="20"/>
    <n v="33.25"/>
    <n v="8"/>
    <n v="0"/>
    <n v="105.36"/>
    <n v="371.36"/>
  </r>
  <r>
    <s v="HILARIÓN-Abastos"/>
    <s v="Venezuela"/>
    <d v="2006-04-17T00:00:00"/>
    <s v="Kaplan"/>
    <x v="1"/>
    <x v="4"/>
    <x v="25"/>
    <n v="19.2"/>
    <n v="2"/>
    <n v="0.05"/>
    <n v="4.41"/>
    <n v="40.89"/>
  </r>
  <r>
    <s v="Trader Jerry"/>
    <s v="Germany"/>
    <d v="2006-04-18T00:00:00"/>
    <s v="Kaplan"/>
    <x v="0"/>
    <x v="1"/>
    <x v="28"/>
    <n v="30"/>
    <n v="45"/>
    <n v="0"/>
    <n v="275.79000000000002"/>
    <n v="1625.79"/>
  </r>
  <r>
    <s v="Trader Jerry"/>
    <s v="Germany"/>
    <d v="2006-04-18T00:00:00"/>
    <s v="Kaplan"/>
    <x v="0"/>
    <x v="0"/>
    <x v="19"/>
    <n v="18"/>
    <n v="44"/>
    <n v="0"/>
    <n v="275.79000000000002"/>
    <n v="1067.79"/>
  </r>
  <r>
    <s v="Trader Jerry"/>
    <s v="Germany"/>
    <d v="2006-04-18T00:00:00"/>
    <s v="Kaplan"/>
    <x v="0"/>
    <x v="4"/>
    <x v="17"/>
    <n v="32.799999999999997"/>
    <n v="20"/>
    <n v="0"/>
    <n v="275.79000000000002"/>
    <n v="931.79"/>
  </r>
  <r>
    <s v="Queen Cozinha"/>
    <s v="Brazil"/>
    <d v="2006-04-18T00:00:00"/>
    <s v="Kaplan"/>
    <x v="2"/>
    <x v="0"/>
    <x v="19"/>
    <n v="18"/>
    <n v="60"/>
    <n v="0"/>
    <n v="104.47"/>
    <n v="1184.47"/>
  </r>
  <r>
    <s v="Queen Cozinha"/>
    <s v="Brazil"/>
    <d v="2006-04-18T00:00:00"/>
    <s v="Kaplan"/>
    <x v="2"/>
    <x v="2"/>
    <x v="22"/>
    <n v="7"/>
    <n v="6"/>
    <n v="0.05"/>
    <n v="104.47"/>
    <n v="144.37"/>
  </r>
  <r>
    <s v="HILARIÓN-Abastos"/>
    <s v="Venezuela"/>
    <d v="2006-04-24T00:00:00"/>
    <s v="Davis"/>
    <x v="2"/>
    <x v="1"/>
    <x v="1"/>
    <n v="45.6"/>
    <n v="20"/>
    <n v="0"/>
    <n v="37.97"/>
    <n v="949.97"/>
  </r>
  <r>
    <s v="Folk Brothers"/>
    <s v="Sweden"/>
    <d v="2006-04-25T00:00:00"/>
    <s v="Kaplan"/>
    <x v="1"/>
    <x v="3"/>
    <x v="29"/>
    <n v="43.9"/>
    <n v="20"/>
    <n v="0"/>
    <n v="208.5"/>
    <n v="1086.5"/>
  </r>
  <r>
    <s v="Folk Brothers"/>
    <s v="Sweden"/>
    <d v="2006-04-25T00:00:00"/>
    <s v="Kaplan"/>
    <x v="1"/>
    <x v="0"/>
    <x v="2"/>
    <n v="18"/>
    <n v="30"/>
    <n v="0"/>
    <n v="208.5"/>
    <n v="748.5"/>
  </r>
  <r>
    <s v="Folk Brothers"/>
    <s v="Sweden"/>
    <d v="2006-04-25T00:00:00"/>
    <s v="Kaplan"/>
    <x v="1"/>
    <x v="1"/>
    <x v="8"/>
    <n v="53"/>
    <n v="10"/>
    <n v="0"/>
    <n v="208.5"/>
    <n v="738.5"/>
  </r>
  <r>
    <s v="HILARIÓN-Abastos"/>
    <s v="Venezuela"/>
    <d v="2006-04-26T00:00:00"/>
    <s v="Davis"/>
    <x v="0"/>
    <x v="1"/>
    <x v="30"/>
    <n v="8"/>
    <n v="16"/>
    <n v="0"/>
    <n v="30.53"/>
    <n v="158.53"/>
  </r>
  <r>
    <s v="HILARIÓN-Abastos"/>
    <s v="Venezuela"/>
    <d v="2006-04-26T00:00:00"/>
    <s v="Davis"/>
    <x v="0"/>
    <x v="1"/>
    <x v="8"/>
    <n v="42.4"/>
    <n v="25"/>
    <n v="0"/>
    <n v="30.53"/>
    <n v="1090.53"/>
  </r>
  <r>
    <s v="Hanari Carnes"/>
    <s v="Brazil"/>
    <d v="2006-04-26T00:00:00"/>
    <s v="Davis"/>
    <x v="0"/>
    <x v="0"/>
    <x v="0"/>
    <n v="263.5"/>
    <n v="60"/>
    <n v="0"/>
    <n v="193.37"/>
    <n v="16003.37"/>
  </r>
  <r>
    <s v="Eastern Connection"/>
    <s v="UK"/>
    <d v="2006-04-30T00:00:00"/>
    <s v="Kaplan"/>
    <x v="2"/>
    <x v="1"/>
    <x v="28"/>
    <n v="30"/>
    <n v="60"/>
    <n v="0"/>
    <n v="185.48"/>
    <n v="1985.48"/>
  </r>
  <r>
    <s v="Eastern Connection"/>
    <s v="UK"/>
    <d v="2006-04-30T00:00:00"/>
    <s v="Kaplan"/>
    <x v="2"/>
    <x v="0"/>
    <x v="31"/>
    <n v="46"/>
    <n v="6"/>
    <n v="0"/>
    <n v="185.48"/>
    <n v="461.48"/>
  </r>
  <r>
    <s v="Trader Jerry"/>
    <s v="Germany"/>
    <d v="2006-05-01T00:00:00"/>
    <s v="Davis"/>
    <x v="2"/>
    <x v="0"/>
    <x v="19"/>
    <n v="18"/>
    <n v="90"/>
    <n v="0.2"/>
    <n v="38.51"/>
    <n v="1334.51"/>
  </r>
  <r>
    <s v="Trader Jerry"/>
    <s v="Germany"/>
    <d v="2006-05-01T00:00:00"/>
    <s v="Davis"/>
    <x v="2"/>
    <x v="0"/>
    <x v="13"/>
    <n v="19"/>
    <n v="50"/>
    <n v="0.2"/>
    <n v="38.51"/>
    <n v="798.51"/>
  </r>
  <r>
    <s v="Trader Jerry"/>
    <s v="Germany"/>
    <d v="2006-05-01T00:00:00"/>
    <s v="Davis"/>
    <x v="2"/>
    <x v="0"/>
    <x v="18"/>
    <n v="15"/>
    <n v="20"/>
    <n v="0.2"/>
    <n v="38.51"/>
    <n v="278.51"/>
  </r>
  <r>
    <s v="LILA-Supermercado"/>
    <s v="Venezuela"/>
    <d v="2006-05-03T00:00:00"/>
    <s v="Kaplan"/>
    <x v="0"/>
    <x v="2"/>
    <x v="22"/>
    <n v="7"/>
    <n v="20"/>
    <n v="0.25"/>
    <n v="73.91"/>
    <n v="178.91"/>
  </r>
  <r>
    <s v="HILARIÓN-Abastos"/>
    <s v="Venezuela"/>
    <d v="2006-05-08T00:00:00"/>
    <s v="Kaplan"/>
    <x v="0"/>
    <x v="0"/>
    <x v="5"/>
    <n v="4.5"/>
    <n v="14"/>
    <n v="0"/>
    <n v="29.75"/>
    <n v="92.75"/>
  </r>
  <r>
    <s v="HILARIÓN-Abastos"/>
    <s v="Venezuela"/>
    <d v="2006-05-08T00:00:00"/>
    <s v="Kaplan"/>
    <x v="0"/>
    <x v="2"/>
    <x v="21"/>
    <n v="14"/>
    <n v="30"/>
    <n v="0"/>
    <n v="29.75"/>
    <n v="449.75"/>
  </r>
  <r>
    <s v="Blauer See Delikatessen"/>
    <s v="Germany"/>
    <d v="2006-05-10T00:00:00"/>
    <s v="Denton"/>
    <x v="1"/>
    <x v="4"/>
    <x v="9"/>
    <n v="7.45"/>
    <n v="20"/>
    <n v="0"/>
    <n v="8.85"/>
    <n v="157.85"/>
  </r>
  <r>
    <s v="B's Beverages"/>
    <s v="UK"/>
    <d v="2006-05-14T00:00:00"/>
    <s v="Davis"/>
    <x v="0"/>
    <x v="0"/>
    <x v="31"/>
    <n v="46"/>
    <n v="30"/>
    <n v="0"/>
    <n v="123.83"/>
    <n v="1503.83"/>
  </r>
  <r>
    <s v="B's Beverages"/>
    <s v="UK"/>
    <d v="2006-05-14T00:00:00"/>
    <s v="Davis"/>
    <x v="0"/>
    <x v="1"/>
    <x v="28"/>
    <n v="30"/>
    <n v="4"/>
    <n v="0"/>
    <n v="123.83"/>
    <n v="243.82999999999998"/>
  </r>
  <r>
    <s v="Königlich Essen"/>
    <s v="Germany"/>
    <d v="2006-05-16T00:00:00"/>
    <s v="Denton"/>
    <x v="0"/>
    <x v="0"/>
    <x v="18"/>
    <n v="15"/>
    <n v="14"/>
    <n v="0.1"/>
    <n v="21.19"/>
    <n v="210.19"/>
  </r>
  <r>
    <s v="Ottilies Käseladen"/>
    <s v="Germany"/>
    <d v="2006-05-17T00:00:00"/>
    <s v="Davis"/>
    <x v="0"/>
    <x v="0"/>
    <x v="2"/>
    <n v="18"/>
    <n v="10"/>
    <n v="0"/>
    <n v="4.99"/>
    <n v="184.99"/>
  </r>
  <r>
    <s v="LINO-Delicateses"/>
    <s v="Venezuela"/>
    <d v="2006-05-21T00:00:00"/>
    <s v="Davis"/>
    <x v="0"/>
    <x v="0"/>
    <x v="12"/>
    <n v="18"/>
    <n v="24"/>
    <n v="0"/>
    <n v="65"/>
    <n v="497"/>
  </r>
  <r>
    <s v="LINO-Delicateses"/>
    <s v="Venezuela"/>
    <d v="2006-05-21T00:00:00"/>
    <s v="Davis"/>
    <x v="0"/>
    <x v="2"/>
    <x v="16"/>
    <n v="19.5"/>
    <n v="28"/>
    <n v="0"/>
    <n v="65"/>
    <n v="611"/>
  </r>
  <r>
    <s v="LINO-Delicateses"/>
    <s v="Venezuela"/>
    <d v="2006-05-21T00:00:00"/>
    <s v="Davis"/>
    <x v="0"/>
    <x v="1"/>
    <x v="1"/>
    <n v="45.6"/>
    <n v="20"/>
    <n v="0"/>
    <n v="65"/>
    <n v="977"/>
  </r>
  <r>
    <s v="Die Wandernde Kuh"/>
    <s v="Germany"/>
    <d v="2006-05-23T00:00:00"/>
    <s v="Kaplan"/>
    <x v="0"/>
    <x v="0"/>
    <x v="12"/>
    <n v="18"/>
    <n v="18"/>
    <n v="0.05"/>
    <n v="71.64"/>
    <n v="379.44"/>
  </r>
  <r>
    <s v="Folk Brothers"/>
    <s v="Sweden"/>
    <d v="2006-05-27T00:00:00"/>
    <s v="Kaplan"/>
    <x v="0"/>
    <x v="0"/>
    <x v="19"/>
    <n v="18"/>
    <n v="50"/>
    <n v="0.1"/>
    <n v="59.41"/>
    <n v="869.41"/>
  </r>
  <r>
    <s v="Eastern Connection"/>
    <s v="UK"/>
    <d v="2006-05-28T00:00:00"/>
    <s v="Kaplan"/>
    <x v="0"/>
    <x v="1"/>
    <x v="28"/>
    <n v="30"/>
    <n v="40"/>
    <n v="0"/>
    <n v="278.95999999999998"/>
    <n v="1478.96"/>
  </r>
  <r>
    <s v="Eastern Connection"/>
    <s v="UK"/>
    <d v="2006-05-28T00:00:00"/>
    <s v="Kaplan"/>
    <x v="0"/>
    <x v="4"/>
    <x v="25"/>
    <n v="24"/>
    <n v="35"/>
    <n v="0"/>
    <n v="278.95999999999998"/>
    <n v="1118.96"/>
  </r>
  <r>
    <s v="Blauer See Delikatessen"/>
    <s v="Germany"/>
    <d v="2006-05-29T00:00:00"/>
    <s v="Denton"/>
    <x v="1"/>
    <x v="3"/>
    <x v="32"/>
    <n v="28.5"/>
    <n v="4"/>
    <n v="0"/>
    <n v="31.14"/>
    <n v="145.13999999999999"/>
  </r>
  <r>
    <s v="LILA-Supermercado"/>
    <s v="Venezuela"/>
    <d v="2006-05-31T00:00:00"/>
    <s v="Kaplan"/>
    <x v="2"/>
    <x v="4"/>
    <x v="9"/>
    <n v="7.45"/>
    <n v="20"/>
    <n v="0.25"/>
    <n v="12.91"/>
    <n v="124.66"/>
  </r>
  <r>
    <s v="Berglunds Specialties"/>
    <s v="Sweden"/>
    <d v="2006-06-01T00:00:00"/>
    <s v="Davis"/>
    <x v="0"/>
    <x v="0"/>
    <x v="31"/>
    <n v="46"/>
    <n v="60"/>
    <n v="0"/>
    <n v="244.79"/>
    <n v="3004.79"/>
  </r>
  <r>
    <s v="Berglunds Specialties"/>
    <s v="Sweden"/>
    <d v="2006-06-01T00:00:00"/>
    <s v="Davis"/>
    <x v="0"/>
    <x v="4"/>
    <x v="9"/>
    <n v="7.45"/>
    <n v="15"/>
    <n v="0"/>
    <n v="244.79"/>
    <n v="356.53999999999996"/>
  </r>
  <r>
    <s v="Queen Cozinha"/>
    <s v="Brazil"/>
    <d v="2006-06-03T00:00:00"/>
    <s v="Kaplan"/>
    <x v="0"/>
    <x v="0"/>
    <x v="31"/>
    <n v="46"/>
    <n v="36"/>
    <n v="0.15"/>
    <n v="81.75"/>
    <n v="1489.35"/>
  </r>
  <r>
    <s v="Queen Cozinha"/>
    <s v="Brazil"/>
    <d v="2006-06-03T00:00:00"/>
    <s v="Kaplan"/>
    <x v="0"/>
    <x v="3"/>
    <x v="15"/>
    <n v="13"/>
    <n v="28"/>
    <n v="0.15"/>
    <n v="81.75"/>
    <n v="391.15"/>
  </r>
  <r>
    <s v="Queen Cozinha"/>
    <s v="Brazil"/>
    <d v="2006-06-03T00:00:00"/>
    <s v="Kaplan"/>
    <x v="0"/>
    <x v="1"/>
    <x v="1"/>
    <n v="45.6"/>
    <n v="8"/>
    <n v="0.15"/>
    <n v="81.75"/>
    <n v="391.83"/>
  </r>
  <r>
    <s v="LILA-Supermercado"/>
    <s v="Venezuela"/>
    <d v="2006-06-04T00:00:00"/>
    <s v="Davis"/>
    <x v="2"/>
    <x v="1"/>
    <x v="28"/>
    <n v="30"/>
    <n v="15"/>
    <n v="0.05"/>
    <n v="0.93"/>
    <n v="428.43"/>
  </r>
  <r>
    <s v="Folk Brothers"/>
    <s v="Sweden"/>
    <d v="2006-06-12T00:00:00"/>
    <s v="Kaplan"/>
    <x v="2"/>
    <x v="3"/>
    <x v="33"/>
    <n v="22"/>
    <n v="50"/>
    <n v="0.05"/>
    <n v="188.04"/>
    <n v="1233.04"/>
  </r>
  <r>
    <s v="Lehmanns Marktstand"/>
    <s v="Germany"/>
    <d v="2006-06-12T00:00:00"/>
    <s v="Kaplan"/>
    <x v="0"/>
    <x v="4"/>
    <x v="9"/>
    <n v="7.45"/>
    <n v="10"/>
    <n v="0.2"/>
    <n v="27"/>
    <n v="86.6"/>
  </r>
  <r>
    <s v="B's Beverages"/>
    <s v="UK"/>
    <d v="2006-06-15T00:00:00"/>
    <s v="Denton"/>
    <x v="1"/>
    <x v="0"/>
    <x v="18"/>
    <n v="15"/>
    <n v="7"/>
    <n v="0"/>
    <n v="4.87"/>
    <n v="109.87"/>
  </r>
  <r>
    <s v="Königlich Essen"/>
    <s v="Germany"/>
    <d v="2006-06-20T00:00:00"/>
    <s v="Davis"/>
    <x v="1"/>
    <x v="4"/>
    <x v="9"/>
    <n v="7.45"/>
    <n v="24"/>
    <n v="0.05"/>
    <n v="10.95"/>
    <n v="180.81"/>
  </r>
  <r>
    <s v="LILA-Supermercado"/>
    <s v="Venezuela"/>
    <d v="2006-06-21T00:00:00"/>
    <s v="Kaplan"/>
    <x v="0"/>
    <x v="2"/>
    <x v="10"/>
    <n v="9"/>
    <n v="70"/>
    <n v="0.15"/>
    <n v="48.17"/>
    <n v="583.66999999999996"/>
  </r>
  <r>
    <s v="Trader Jerry"/>
    <s v="Germany"/>
    <d v="2006-06-27T00:00:00"/>
    <s v="Buchanan"/>
    <x v="2"/>
    <x v="1"/>
    <x v="8"/>
    <n v="53"/>
    <n v="48"/>
    <n v="0.15"/>
    <n v="171.24"/>
    <n v="2333.6400000000003"/>
  </r>
  <r>
    <s v="Lehmanns Marktstand"/>
    <s v="Germany"/>
    <d v="2006-07-04T00:00:00"/>
    <s v="Denton"/>
    <x v="0"/>
    <x v="2"/>
    <x v="20"/>
    <n v="33.25"/>
    <n v="30"/>
    <n v="0"/>
    <n v="96.72"/>
    <n v="1094.22"/>
  </r>
  <r>
    <s v="Lehmanns Marktstand"/>
    <s v="Germany"/>
    <d v="2006-07-04T00:00:00"/>
    <s v="Denton"/>
    <x v="0"/>
    <x v="0"/>
    <x v="4"/>
    <n v="7.75"/>
    <n v="20"/>
    <n v="0"/>
    <n v="96.72"/>
    <n v="251.72"/>
  </r>
  <r>
    <s v="Around the Horn"/>
    <s v="UK"/>
    <d v="2006-07-05T00:00:00"/>
    <s v="Davis"/>
    <x v="0"/>
    <x v="1"/>
    <x v="8"/>
    <n v="53"/>
    <n v="20"/>
    <n v="0"/>
    <n v="72.97"/>
    <n v="1132.97"/>
  </r>
  <r>
    <s v="Around the Horn"/>
    <s v="UK"/>
    <d v="2006-07-05T00:00:00"/>
    <s v="Davis"/>
    <x v="0"/>
    <x v="4"/>
    <x v="17"/>
    <n v="32.799999999999997"/>
    <n v="18"/>
    <n v="0"/>
    <n v="72.97"/>
    <n v="663.37"/>
  </r>
  <r>
    <s v="Around the Horn"/>
    <s v="UK"/>
    <d v="2006-07-05T00:00:00"/>
    <s v="Davis"/>
    <x v="0"/>
    <x v="2"/>
    <x v="22"/>
    <n v="7"/>
    <n v="30"/>
    <n v="0"/>
    <n v="72.97"/>
    <n v="282.97000000000003"/>
  </r>
  <r>
    <s v="Morgenstern Gesundkost"/>
    <s v="Germany"/>
    <d v="2006-07-21T00:00:00"/>
    <s v="Buchanan"/>
    <x v="2"/>
    <x v="3"/>
    <x v="29"/>
    <n v="43.9"/>
    <n v="6"/>
    <n v="0"/>
    <n v="127.34"/>
    <n v="390.74"/>
  </r>
  <r>
    <s v="Morgenstern Gesundkost"/>
    <s v="Germany"/>
    <d v="2006-07-21T00:00:00"/>
    <s v="Buchanan"/>
    <x v="2"/>
    <x v="0"/>
    <x v="19"/>
    <n v="18"/>
    <n v="10"/>
    <n v="0"/>
    <n v="127.34"/>
    <n v="307.34000000000003"/>
  </r>
  <r>
    <s v="Que Delícia"/>
    <s v="Brazil"/>
    <d v="2006-08-02T00:00:00"/>
    <s v="Davis"/>
    <x v="2"/>
    <x v="0"/>
    <x v="12"/>
    <n v="18"/>
    <n v="20"/>
    <n v="0"/>
    <n v="62.52"/>
    <n v="422.52"/>
  </r>
  <r>
    <s v="Que Delícia"/>
    <s v="Brazil"/>
    <d v="2006-08-02T00:00:00"/>
    <s v="Davis"/>
    <x v="2"/>
    <x v="3"/>
    <x v="15"/>
    <n v="13"/>
    <n v="20"/>
    <n v="0"/>
    <n v="62.52"/>
    <n v="322.52"/>
  </r>
  <r>
    <s v="Blauer See Delikatessen"/>
    <s v="Germany"/>
    <d v="2006-08-29T00:00:00"/>
    <s v="Kaplan"/>
    <x v="1"/>
    <x v="0"/>
    <x v="2"/>
    <n v="18"/>
    <n v="5"/>
    <n v="0"/>
    <n v="1.93"/>
    <n v="91.93"/>
  </r>
  <r>
    <s v="GROSELLA-Restaurante"/>
    <s v="Venezuela"/>
    <d v="2006-08-30T00:00:00"/>
    <s v="Kaplan"/>
    <x v="1"/>
    <x v="4"/>
    <x v="11"/>
    <n v="99"/>
    <n v="10"/>
    <n v="0"/>
    <n v="66.290000000000006"/>
    <n v="1056.29"/>
  </r>
  <r>
    <s v="Frankenversand"/>
    <s v="Germany"/>
    <d v="2006-09-07T00:00:00"/>
    <s v="Kaplan"/>
    <x v="0"/>
    <x v="1"/>
    <x v="34"/>
    <n v="23.25"/>
    <n v="21"/>
    <n v="0"/>
    <n v="97.18"/>
    <n v="585.43000000000006"/>
  </r>
  <r>
    <s v="Frankenversand"/>
    <s v="Germany"/>
    <d v="2006-09-07T00:00:00"/>
    <s v="Kaplan"/>
    <x v="0"/>
    <x v="0"/>
    <x v="12"/>
    <n v="18"/>
    <n v="30"/>
    <n v="0.1"/>
    <n v="97.18"/>
    <n v="583.18000000000006"/>
  </r>
  <r>
    <s v="Frankenversand"/>
    <s v="Germany"/>
    <d v="2006-09-07T00:00:00"/>
    <s v="Kaplan"/>
    <x v="0"/>
    <x v="0"/>
    <x v="5"/>
    <n v="4.5"/>
    <n v="3"/>
    <n v="0"/>
    <n v="97.18"/>
    <n v="110.68"/>
  </r>
  <r>
    <s v="Berglunds Specialties"/>
    <s v="Sweden"/>
    <d v="2006-09-11T00:00:00"/>
    <s v="Davis"/>
    <x v="0"/>
    <x v="4"/>
    <x v="17"/>
    <n v="32.799999999999997"/>
    <n v="12"/>
    <n v="0"/>
    <n v="138.69"/>
    <n v="532.29"/>
  </r>
  <r>
    <s v="Berglunds Specialties"/>
    <s v="Sweden"/>
    <d v="2006-09-12T00:00:00"/>
    <s v="Kaplan"/>
    <x v="0"/>
    <x v="3"/>
    <x v="29"/>
    <n v="35.1"/>
    <n v="8"/>
    <n v="0"/>
    <n v="92.69"/>
    <n v="373.49"/>
  </r>
  <r>
    <s v="Berglunds Specialties"/>
    <s v="Sweden"/>
    <d v="2006-09-12T00:00:00"/>
    <s v="Kaplan"/>
    <x v="0"/>
    <x v="3"/>
    <x v="35"/>
    <n v="15.5"/>
    <n v="16"/>
    <n v="0"/>
    <n v="92.69"/>
    <n v="340.69"/>
  </r>
  <r>
    <s v="Königlich Essen"/>
    <s v="Germany"/>
    <d v="2006-09-13T00:00:00"/>
    <s v="Davis"/>
    <x v="0"/>
    <x v="0"/>
    <x v="19"/>
    <n v="18"/>
    <n v="35"/>
    <n v="0"/>
    <n v="32.35"/>
    <n v="662.35"/>
  </r>
  <r>
    <s v="Lehmanns Marktstand"/>
    <s v="Germany"/>
    <d v="2006-09-13T00:00:00"/>
    <s v="Kaplan"/>
    <x v="0"/>
    <x v="4"/>
    <x v="26"/>
    <n v="31.2"/>
    <n v="15"/>
    <n v="0.25"/>
    <n v="25.83"/>
    <n v="376.83"/>
  </r>
  <r>
    <s v="Königlich Essen"/>
    <s v="Germany"/>
    <d v="2006-09-13T00:00:00"/>
    <s v="Davis"/>
    <x v="0"/>
    <x v="4"/>
    <x v="25"/>
    <n v="24"/>
    <n v="12"/>
    <n v="0.05"/>
    <n v="32.35"/>
    <n v="305.95"/>
  </r>
  <r>
    <s v="Die Wandernde Kuh"/>
    <s v="Germany"/>
    <d v="2006-09-14T00:00:00"/>
    <s v="Kaplan"/>
    <x v="2"/>
    <x v="0"/>
    <x v="13"/>
    <n v="19"/>
    <n v="30"/>
    <n v="0.05"/>
    <n v="41.38"/>
    <n v="582.88"/>
  </r>
  <r>
    <s v="Trader Jerry"/>
    <s v="Germany"/>
    <d v="2006-09-20T00:00:00"/>
    <s v="Davis"/>
    <x v="0"/>
    <x v="4"/>
    <x v="17"/>
    <n v="26.2"/>
    <n v="36"/>
    <n v="0.2"/>
    <n v="76.83"/>
    <n v="831.39"/>
  </r>
  <r>
    <s v="Trader Jerry"/>
    <s v="Germany"/>
    <d v="2006-09-20T00:00:00"/>
    <s v="Davis"/>
    <x v="0"/>
    <x v="0"/>
    <x v="23"/>
    <n v="14.4"/>
    <n v="45"/>
    <n v="0.2"/>
    <n v="76.83"/>
    <n v="595.23"/>
  </r>
  <r>
    <s v="Trader Jerry"/>
    <s v="Germany"/>
    <d v="2006-09-21T00:00:00"/>
    <s v="Kaplan"/>
    <x v="1"/>
    <x v="0"/>
    <x v="12"/>
    <n v="14.4"/>
    <n v="100"/>
    <n v="0"/>
    <n v="229.24"/>
    <n v="1669.24"/>
  </r>
  <r>
    <s v="Ricardo Adocicados"/>
    <s v="Brazil"/>
    <d v="2006-09-22T00:00:00"/>
    <s v="Kaplan"/>
    <x v="1"/>
    <x v="0"/>
    <x v="6"/>
    <n v="11.2"/>
    <n v="20"/>
    <n v="0"/>
    <n v="12.76"/>
    <n v="236.76"/>
  </r>
  <r>
    <s v="Comércio Mineiro"/>
    <s v="Brazil"/>
    <d v="2006-09-27T00:00:00"/>
    <s v="Kaplan"/>
    <x v="2"/>
    <x v="3"/>
    <x v="15"/>
    <n v="10.4"/>
    <n v="10"/>
    <n v="0"/>
    <n v="79.7"/>
    <n v="183.7"/>
  </r>
  <r>
    <s v="Comércio Mineiro"/>
    <s v="Brazil"/>
    <d v="2006-09-27T00:00:00"/>
    <s v="Kaplan"/>
    <x v="2"/>
    <x v="3"/>
    <x v="36"/>
    <n v="17"/>
    <n v="20"/>
    <n v="0"/>
    <n v="79.7"/>
    <n v="419.7"/>
  </r>
  <r>
    <s v="Comércio Mineiro"/>
    <s v="Brazil"/>
    <d v="2006-09-27T00:00:00"/>
    <s v="Kaplan"/>
    <x v="2"/>
    <x v="4"/>
    <x v="11"/>
    <n v="99"/>
    <n v="15"/>
    <n v="0"/>
    <n v="79.7"/>
    <n v="1564.7"/>
  </r>
  <r>
    <s v="Ricardo Adocicados"/>
    <s v="Brazil"/>
    <d v="2006-09-28T00:00:00"/>
    <s v="Buchanan"/>
    <x v="0"/>
    <x v="0"/>
    <x v="5"/>
    <n v="4.5"/>
    <n v="15"/>
    <n v="0.15"/>
    <n v="14.25"/>
    <n v="71.625"/>
  </r>
  <r>
    <s v="Ricardo Adocicados"/>
    <s v="Brazil"/>
    <d v="2006-09-28T00:00:00"/>
    <s v="Buchanan"/>
    <x v="0"/>
    <x v="2"/>
    <x v="24"/>
    <n v="21"/>
    <n v="15"/>
    <n v="0"/>
    <n v="14.25"/>
    <n v="329.25"/>
  </r>
  <r>
    <s v="Familia Arquibaldo"/>
    <s v="Brazil"/>
    <d v="2006-09-29T00:00:00"/>
    <s v="Buchanan"/>
    <x v="1"/>
    <x v="4"/>
    <x v="9"/>
    <n v="7.45"/>
    <n v="30"/>
    <n v="0"/>
    <n v="176.81"/>
    <n v="400.31"/>
  </r>
  <r>
    <s v="Familia Arquibaldo"/>
    <s v="Brazil"/>
    <d v="2006-09-29T00:00:00"/>
    <s v="Buchanan"/>
    <x v="1"/>
    <x v="4"/>
    <x v="17"/>
    <n v="32.799999999999997"/>
    <n v="25"/>
    <n v="0.05"/>
    <n v="176.81"/>
    <n v="955.81"/>
  </r>
  <r>
    <s v="Die Wandernde Kuh"/>
    <s v="Germany"/>
    <d v="2006-10-02T00:00:00"/>
    <s v="Kaplan"/>
    <x v="0"/>
    <x v="2"/>
    <x v="24"/>
    <n v="21"/>
    <n v="20"/>
    <n v="0.25"/>
    <n v="20.6"/>
    <n v="335.6"/>
  </r>
  <r>
    <s v="Berglunds Specialties"/>
    <s v="Sweden"/>
    <d v="2006-10-03T00:00:00"/>
    <s v="Buchanan"/>
    <x v="2"/>
    <x v="0"/>
    <x v="2"/>
    <n v="18"/>
    <n v="20"/>
    <n v="0.1"/>
    <n v="55.26"/>
    <n v="379.26"/>
  </r>
  <r>
    <s v="Berglunds Specialties"/>
    <s v="Sweden"/>
    <d v="2006-10-03T00:00:00"/>
    <s v="Buchanan"/>
    <x v="2"/>
    <x v="3"/>
    <x v="33"/>
    <n v="22"/>
    <n v="12"/>
    <n v="0.1"/>
    <n v="55.26"/>
    <n v="292.86"/>
  </r>
  <r>
    <s v="Berglunds Specialties"/>
    <s v="Sweden"/>
    <d v="2006-10-03T00:00:00"/>
    <s v="Buchanan"/>
    <x v="2"/>
    <x v="4"/>
    <x v="9"/>
    <n v="7.45"/>
    <n v="6"/>
    <n v="0.1"/>
    <n v="55.26"/>
    <n v="95.490000000000009"/>
  </r>
  <r>
    <s v="Die Wandernde Kuh"/>
    <s v="Germany"/>
    <d v="2006-10-10T00:00:00"/>
    <s v="Kaplan"/>
    <x v="0"/>
    <x v="2"/>
    <x v="3"/>
    <n v="30.4"/>
    <n v="20"/>
    <n v="0"/>
    <n v="45.08"/>
    <n v="653.08000000000004"/>
  </r>
  <r>
    <s v="Die Wandernde Kuh"/>
    <s v="Germany"/>
    <d v="2006-10-16T00:00:00"/>
    <s v="Davis"/>
    <x v="0"/>
    <x v="2"/>
    <x v="20"/>
    <n v="33.25"/>
    <n v="15"/>
    <n v="0.1"/>
    <n v="47.22"/>
    <n v="496.09500000000003"/>
  </r>
  <r>
    <s v="Die Wandernde Kuh"/>
    <s v="Germany"/>
    <d v="2006-10-16T00:00:00"/>
    <s v="Davis"/>
    <x v="0"/>
    <x v="4"/>
    <x v="25"/>
    <n v="24"/>
    <n v="4"/>
    <n v="0.1"/>
    <n v="47.22"/>
    <n v="133.62"/>
  </r>
  <r>
    <s v="Berglunds Specialties"/>
    <s v="Sweden"/>
    <d v="2006-10-18T00:00:00"/>
    <s v="Denton"/>
    <x v="0"/>
    <x v="0"/>
    <x v="0"/>
    <n v="263.5"/>
    <n v="15"/>
    <n v="0.1"/>
    <n v="95.75"/>
    <n v="3653"/>
  </r>
  <r>
    <s v="Frankenversand"/>
    <s v="Germany"/>
    <d v="2006-10-20T00:00:00"/>
    <s v="Buchanan"/>
    <x v="0"/>
    <x v="1"/>
    <x v="34"/>
    <n v="23.25"/>
    <n v="30"/>
    <n v="0"/>
    <n v="31.85"/>
    <n v="729.35"/>
  </r>
  <r>
    <s v="Frankenversand"/>
    <s v="Germany"/>
    <d v="2006-10-20T00:00:00"/>
    <s v="Buchanan"/>
    <x v="0"/>
    <x v="4"/>
    <x v="17"/>
    <n v="32.799999999999997"/>
    <n v="10"/>
    <n v="0"/>
    <n v="31.85"/>
    <n v="359.85"/>
  </r>
  <r>
    <s v="Berglunds Specialties"/>
    <s v="Sweden"/>
    <d v="2006-11-01T00:00:00"/>
    <s v="Davis"/>
    <x v="0"/>
    <x v="0"/>
    <x v="23"/>
    <n v="18"/>
    <n v="35"/>
    <n v="0.25"/>
    <n v="13.42"/>
    <n v="485.92"/>
  </r>
  <r>
    <s v="Island Trading"/>
    <s v="UK"/>
    <d v="2006-11-01T00:00:00"/>
    <s v="Kaplan"/>
    <x v="0"/>
    <x v="0"/>
    <x v="19"/>
    <n v="14.4"/>
    <n v="6"/>
    <n v="0"/>
    <n v="4.7300000000000004"/>
    <n v="91.13000000000001"/>
  </r>
  <r>
    <s v="Hanari Carnes"/>
    <s v="Brazil"/>
    <d v="2006-11-02T00:00:00"/>
    <s v="Davis"/>
    <x v="2"/>
    <x v="3"/>
    <x v="15"/>
    <n v="13"/>
    <n v="30"/>
    <n v="0.25"/>
    <n v="15.8"/>
    <n v="308.3"/>
  </r>
  <r>
    <s v="Hanari Carnes"/>
    <s v="Brazil"/>
    <d v="2006-11-02T00:00:00"/>
    <s v="Davis"/>
    <x v="2"/>
    <x v="2"/>
    <x v="3"/>
    <n v="38"/>
    <n v="20"/>
    <n v="0.25"/>
    <n v="15.8"/>
    <n v="585.79999999999995"/>
  </r>
  <r>
    <s v="Trader Jerry"/>
    <s v="Germany"/>
    <d v="2006-11-06T00:00:00"/>
    <s v="Kaplan"/>
    <x v="1"/>
    <x v="1"/>
    <x v="28"/>
    <n v="30"/>
    <n v="90"/>
    <n v="0"/>
    <n v="398.36"/>
    <n v="3098.36"/>
  </r>
  <r>
    <s v="Trader Jerry"/>
    <s v="Germany"/>
    <d v="2006-11-06T00:00:00"/>
    <s v="Kaplan"/>
    <x v="1"/>
    <x v="0"/>
    <x v="18"/>
    <n v="15"/>
    <n v="50"/>
    <n v="0"/>
    <n v="398.36"/>
    <n v="1148.3600000000001"/>
  </r>
  <r>
    <s v="Königlich Essen"/>
    <s v="Germany"/>
    <d v="2006-11-09T00:00:00"/>
    <s v="Davis"/>
    <x v="1"/>
    <x v="1"/>
    <x v="34"/>
    <n v="18.600000000000001"/>
    <n v="9"/>
    <n v="0"/>
    <n v="64.86"/>
    <n v="232.26"/>
  </r>
  <r>
    <s v="Königlich Essen"/>
    <s v="Germany"/>
    <d v="2006-11-09T00:00:00"/>
    <s v="Davis"/>
    <x v="1"/>
    <x v="3"/>
    <x v="27"/>
    <n v="20"/>
    <n v="6"/>
    <n v="0"/>
    <n v="64.86"/>
    <n v="184.86"/>
  </r>
  <r>
    <s v="Gourmet Lanchonetes"/>
    <s v="Brazil"/>
    <d v="2006-11-17T00:00:00"/>
    <s v="Davis"/>
    <x v="1"/>
    <x v="3"/>
    <x v="7"/>
    <n v="40"/>
    <n v="40"/>
    <n v="0"/>
    <n v="210.8"/>
    <n v="1810.8"/>
  </r>
  <r>
    <s v="Gourmet Lanchonetes"/>
    <s v="Brazil"/>
    <d v="2006-11-17T00:00:00"/>
    <s v="Davis"/>
    <x v="1"/>
    <x v="1"/>
    <x v="8"/>
    <n v="53"/>
    <n v="28"/>
    <n v="0"/>
    <n v="210.8"/>
    <n v="1694.8"/>
  </r>
  <r>
    <s v="Frankenversand"/>
    <s v="Germany"/>
    <d v="2006-11-24T00:00:00"/>
    <s v="Davis"/>
    <x v="0"/>
    <x v="4"/>
    <x v="9"/>
    <n v="7.45"/>
    <n v="15"/>
    <n v="0"/>
    <n v="59.25"/>
    <n v="171"/>
  </r>
  <r>
    <s v="Que Delícia"/>
    <s v="Brazil"/>
    <d v="2006-11-28T00:00:00"/>
    <s v="Kaplan"/>
    <x v="0"/>
    <x v="0"/>
    <x v="12"/>
    <n v="18"/>
    <n v="21"/>
    <n v="0"/>
    <n v="9.5299999999999994"/>
    <n v="387.53"/>
  </r>
  <r>
    <s v="Trader Jerry"/>
    <s v="Germany"/>
    <d v="2006-11-29T00:00:00"/>
    <s v="Buchanan"/>
    <x v="1"/>
    <x v="3"/>
    <x v="35"/>
    <n v="19.45"/>
    <n v="50"/>
    <n v="0.05"/>
    <n v="48.92"/>
    <n v="972.79499999999996"/>
  </r>
  <r>
    <s v="LINO-Delicateses"/>
    <s v="Venezuela"/>
    <d v="2006-12-05T00:00:00"/>
    <s v="Kaplan"/>
    <x v="1"/>
    <x v="0"/>
    <x v="23"/>
    <n v="18"/>
    <n v="50"/>
    <n v="0"/>
    <n v="141.06"/>
    <n v="1041.06"/>
  </r>
  <r>
    <s v="Berglunds Specialties"/>
    <s v="Sweden"/>
    <d v="2006-12-08T00:00:00"/>
    <s v="Davis"/>
    <x v="1"/>
    <x v="1"/>
    <x v="1"/>
    <n v="45.6"/>
    <n v="20"/>
    <n v="0"/>
    <n v="110.11"/>
    <n v="1022.11"/>
  </r>
  <r>
    <s v="Berglunds Specialties"/>
    <s v="Sweden"/>
    <d v="2006-12-08T00:00:00"/>
    <s v="Davis"/>
    <x v="1"/>
    <x v="1"/>
    <x v="34"/>
    <n v="23.25"/>
    <n v="16"/>
    <n v="0"/>
    <n v="110.11"/>
    <n v="482.11"/>
  </r>
  <r>
    <s v="Berglunds Specialties"/>
    <s v="Sweden"/>
    <d v="2006-12-08T00:00:00"/>
    <s v="Davis"/>
    <x v="1"/>
    <x v="2"/>
    <x v="22"/>
    <n v="7"/>
    <n v="25"/>
    <n v="0"/>
    <n v="110.11"/>
    <n v="285.11"/>
  </r>
  <r>
    <s v="Trader Jerry"/>
    <s v="Germany"/>
    <d v="2006-12-19T00:00:00"/>
    <s v="Denton"/>
    <x v="2"/>
    <x v="3"/>
    <x v="35"/>
    <n v="19.45"/>
    <n v="16"/>
    <n v="0"/>
    <n v="3.52"/>
    <n v="314.71999999999997"/>
  </r>
  <r>
    <s v="Trader Jerry"/>
    <s v="Germany"/>
    <d v="2006-12-23T00:00:00"/>
    <s v="Davis"/>
    <x v="0"/>
    <x v="0"/>
    <x v="2"/>
    <n v="14.4"/>
    <n v="54"/>
    <n v="0.1"/>
    <n v="183.17"/>
    <n v="883.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A46" firstHeaderRow="1" firstDataRow="1" firstDataCol="1"/>
  <pivotFields count="12">
    <pivotField showAll="0"/>
    <pivotField showAll="0"/>
    <pivotField numFmtId="165" showAll="0"/>
    <pivotField showAll="0"/>
    <pivotField showAll="0">
      <items count="4">
        <item x="1"/>
        <item x="2"/>
        <item x="0"/>
        <item t="default"/>
      </items>
    </pivotField>
    <pivotField axis="axisRow" showAll="0">
      <items count="6">
        <item x="0"/>
        <item x="3"/>
        <item x="2"/>
        <item x="4"/>
        <item x="1"/>
        <item t="default"/>
      </items>
    </pivotField>
    <pivotField axis="axisRow" showAll="0">
      <items count="38">
        <item x="26"/>
        <item x="14"/>
        <item x="23"/>
        <item x="13"/>
        <item x="2"/>
        <item x="33"/>
        <item x="36"/>
        <item x="0"/>
        <item x="22"/>
        <item x="3"/>
        <item x="27"/>
        <item x="5"/>
        <item x="35"/>
        <item x="24"/>
        <item x="31"/>
        <item x="19"/>
        <item x="30"/>
        <item x="8"/>
        <item x="7"/>
        <item x="15"/>
        <item x="18"/>
        <item x="25"/>
        <item x="17"/>
        <item x="16"/>
        <item x="4"/>
        <item x="1"/>
        <item x="6"/>
        <item x="21"/>
        <item x="32"/>
        <item x="12"/>
        <item x="11"/>
        <item x="34"/>
        <item x="9"/>
        <item x="10"/>
        <item x="28"/>
        <item x="29"/>
        <item x="20"/>
        <item t="default"/>
      </items>
    </pivotField>
    <pivotField numFmtId="164" showAll="0"/>
    <pivotField showAll="0"/>
    <pivotField numFmtId="9" showAll="0"/>
    <pivotField numFmtId="164" showAll="0"/>
    <pivotField numFmtId="164" showAll="0"/>
  </pivotFields>
  <rowFields count="2">
    <field x="5"/>
    <field x="6"/>
  </rowFields>
  <rowItems count="43">
    <i>
      <x/>
    </i>
    <i r="1">
      <x v="2"/>
    </i>
    <i r="1">
      <x v="3"/>
    </i>
    <i r="1">
      <x v="4"/>
    </i>
    <i r="1">
      <x v="7"/>
    </i>
    <i r="1">
      <x v="11"/>
    </i>
    <i r="1">
      <x v="14"/>
    </i>
    <i r="1">
      <x v="15"/>
    </i>
    <i r="1">
      <x v="20"/>
    </i>
    <i r="1">
      <x v="24"/>
    </i>
    <i r="1">
      <x v="26"/>
    </i>
    <i r="1">
      <x v="29"/>
    </i>
    <i>
      <x v="1"/>
    </i>
    <i r="1">
      <x v="1"/>
    </i>
    <i r="1">
      <x v="5"/>
    </i>
    <i r="1">
      <x v="6"/>
    </i>
    <i r="1">
      <x v="10"/>
    </i>
    <i r="1">
      <x v="12"/>
    </i>
    <i r="1">
      <x v="18"/>
    </i>
    <i r="1">
      <x v="19"/>
    </i>
    <i r="1">
      <x v="28"/>
    </i>
    <i r="1">
      <x v="35"/>
    </i>
    <i>
      <x v="2"/>
    </i>
    <i r="1">
      <x v="8"/>
    </i>
    <i r="1">
      <x v="9"/>
    </i>
    <i r="1">
      <x v="13"/>
    </i>
    <i r="1">
      <x v="23"/>
    </i>
    <i r="1">
      <x v="27"/>
    </i>
    <i r="1">
      <x v="33"/>
    </i>
    <i r="1">
      <x v="36"/>
    </i>
    <i>
      <x v="3"/>
    </i>
    <i r="1">
      <x/>
    </i>
    <i r="1">
      <x v="21"/>
    </i>
    <i r="1">
      <x v="22"/>
    </i>
    <i r="1">
      <x v="30"/>
    </i>
    <i r="1">
      <x v="32"/>
    </i>
    <i>
      <x v="4"/>
    </i>
    <i r="1">
      <x v="16"/>
    </i>
    <i r="1">
      <x v="17"/>
    </i>
    <i r="1">
      <x v="25"/>
    </i>
    <i r="1">
      <x v="31"/>
    </i>
    <i r="1">
      <x v="34"/>
    </i>
    <i t="grand">
      <x/>
    </i>
  </rowItems>
  <colItems count="1">
    <i/>
  </colItem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6"/>
  <sheetViews>
    <sheetView workbookViewId="0">
      <selection activeCell="A3" sqref="A3"/>
    </sheetView>
  </sheetViews>
  <sheetFormatPr defaultRowHeight="12.75"/>
  <cols>
    <col min="1" max="1" width="33.28515625" bestFit="1" customWidth="1"/>
  </cols>
  <sheetData>
    <row r="3" spans="1:1">
      <c r="A3" s="7" t="s">
        <v>97</v>
      </c>
    </row>
    <row r="4" spans="1:1">
      <c r="A4" s="8" t="s">
        <v>16</v>
      </c>
    </row>
    <row r="5" spans="1:1">
      <c r="A5" s="9" t="s">
        <v>72</v>
      </c>
    </row>
    <row r="6" spans="1:1">
      <c r="A6" s="9" t="s">
        <v>52</v>
      </c>
    </row>
    <row r="7" spans="1:1">
      <c r="A7" s="9" t="s">
        <v>24</v>
      </c>
    </row>
    <row r="8" spans="1:1">
      <c r="A8" s="9" t="s">
        <v>17</v>
      </c>
    </row>
    <row r="9" spans="1:1">
      <c r="A9" s="9" t="s">
        <v>34</v>
      </c>
    </row>
    <row r="10" spans="1:1">
      <c r="A10" s="9" t="s">
        <v>84</v>
      </c>
    </row>
    <row r="11" spans="1:1">
      <c r="A11" s="9" t="s">
        <v>66</v>
      </c>
    </row>
    <row r="12" spans="1:1">
      <c r="A12" s="9" t="s">
        <v>61</v>
      </c>
    </row>
    <row r="13" spans="1:1">
      <c r="A13" s="9" t="s">
        <v>31</v>
      </c>
    </row>
    <row r="14" spans="1:1">
      <c r="A14" s="9" t="s">
        <v>35</v>
      </c>
    </row>
    <row r="15" spans="1:1">
      <c r="A15" s="9" t="s">
        <v>49</v>
      </c>
    </row>
    <row r="16" spans="1:1">
      <c r="A16" s="8" t="s">
        <v>37</v>
      </c>
    </row>
    <row r="17" spans="1:1">
      <c r="A17" s="9" t="s">
        <v>53</v>
      </c>
    </row>
    <row r="18" spans="1:1">
      <c r="A18" s="9" t="s">
        <v>90</v>
      </c>
    </row>
    <row r="19" spans="1:1">
      <c r="A19" s="9" t="s">
        <v>95</v>
      </c>
    </row>
    <row r="20" spans="1:1">
      <c r="A20" s="9" t="s">
        <v>79</v>
      </c>
    </row>
    <row r="21" spans="1:1">
      <c r="A21" s="9" t="s">
        <v>93</v>
      </c>
    </row>
    <row r="22" spans="1:1">
      <c r="A22" s="9" t="s">
        <v>38</v>
      </c>
    </row>
    <row r="23" spans="1:1">
      <c r="A23" s="9" t="s">
        <v>55</v>
      </c>
    </row>
    <row r="24" spans="1:1">
      <c r="A24" s="9" t="s">
        <v>89</v>
      </c>
    </row>
    <row r="25" spans="1:1">
      <c r="A25" s="9" t="s">
        <v>82</v>
      </c>
    </row>
    <row r="26" spans="1:1">
      <c r="A26" s="8" t="s">
        <v>27</v>
      </c>
    </row>
    <row r="27" spans="1:1">
      <c r="A27" s="9" t="s">
        <v>71</v>
      </c>
    </row>
    <row r="28" spans="1:1">
      <c r="A28" s="9" t="s">
        <v>28</v>
      </c>
    </row>
    <row r="29" spans="1:1">
      <c r="A29" s="9" t="s">
        <v>74</v>
      </c>
    </row>
    <row r="30" spans="1:1">
      <c r="A30" s="9" t="s">
        <v>56</v>
      </c>
    </row>
    <row r="31" spans="1:1">
      <c r="A31" s="9" t="s">
        <v>68</v>
      </c>
    </row>
    <row r="32" spans="1:1">
      <c r="A32" s="9" t="s">
        <v>46</v>
      </c>
    </row>
    <row r="33" spans="1:1">
      <c r="A33" s="9" t="s">
        <v>67</v>
      </c>
    </row>
    <row r="34" spans="1:1">
      <c r="A34" s="8" t="s">
        <v>42</v>
      </c>
    </row>
    <row r="35" spans="1:1">
      <c r="A35" s="9" t="s">
        <v>78</v>
      </c>
    </row>
    <row r="36" spans="1:1">
      <c r="A36" s="9" t="s">
        <v>77</v>
      </c>
    </row>
    <row r="37" spans="1:1">
      <c r="A37" s="9" t="s">
        <v>58</v>
      </c>
    </row>
    <row r="38" spans="1:1">
      <c r="A38" s="9" t="s">
        <v>48</v>
      </c>
    </row>
    <row r="39" spans="1:1">
      <c r="A39" s="9" t="s">
        <v>43</v>
      </c>
    </row>
    <row r="40" spans="1:1">
      <c r="A40" s="8" t="s">
        <v>22</v>
      </c>
    </row>
    <row r="41" spans="1:1">
      <c r="A41" s="9" t="s">
        <v>83</v>
      </c>
    </row>
    <row r="42" spans="1:1">
      <c r="A42" s="9" t="s">
        <v>41</v>
      </c>
    </row>
    <row r="43" spans="1:1">
      <c r="A43" s="9" t="s">
        <v>23</v>
      </c>
    </row>
    <row r="44" spans="1:1">
      <c r="A44" s="9" t="s">
        <v>92</v>
      </c>
    </row>
    <row r="45" spans="1:1">
      <c r="A45" s="9" t="s">
        <v>81</v>
      </c>
    </row>
    <row r="46" spans="1:1">
      <c r="A46" s="8" t="s">
        <v>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9"/>
  <sheetViews>
    <sheetView tabSelected="1" workbookViewId="0">
      <selection activeCell="B14" sqref="B14"/>
    </sheetView>
  </sheetViews>
  <sheetFormatPr defaultRowHeight="12.75"/>
  <cols>
    <col min="1" max="1" width="22.7109375" bestFit="1" customWidth="1"/>
    <col min="2" max="2" width="10.140625" bestFit="1" customWidth="1"/>
    <col min="3" max="3" width="11.5703125" customWidth="1"/>
    <col min="4" max="4" width="11.140625" bestFit="1" customWidth="1"/>
    <col min="5" max="5" width="15.85546875" bestFit="1" customWidth="1"/>
    <col min="6" max="6" width="13.7109375" bestFit="1" customWidth="1"/>
    <col min="7" max="7" width="28.7109375" bestFit="1" customWidth="1"/>
    <col min="8" max="8" width="10.28515625" bestFit="1" customWidth="1"/>
    <col min="9" max="9" width="9.140625" style="5"/>
    <col min="10" max="10" width="12.28515625" bestFit="1" customWidth="1"/>
    <col min="12" max="12" width="10.5703125" bestFit="1" customWidth="1"/>
    <col min="13" max="14" width="9.42578125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 spans="1:14">
      <c r="A2" t="s">
        <v>12</v>
      </c>
      <c r="B2" t="s">
        <v>13</v>
      </c>
      <c r="C2" s="3">
        <v>38720</v>
      </c>
      <c r="D2" t="s">
        <v>14</v>
      </c>
      <c r="E2" t="s">
        <v>15</v>
      </c>
      <c r="F2" t="s">
        <v>16</v>
      </c>
      <c r="G2" t="s">
        <v>17</v>
      </c>
      <c r="H2" s="4">
        <v>210.8</v>
      </c>
      <c r="I2" s="5">
        <v>40</v>
      </c>
      <c r="J2" s="6">
        <v>0.25</v>
      </c>
      <c r="K2" s="4">
        <v>890.78</v>
      </c>
      <c r="L2" s="4">
        <f>SUM((I2*H2)*(1-J2)+K2)</f>
        <v>7214.78</v>
      </c>
      <c r="M2" s="4"/>
      <c r="N2" s="4"/>
    </row>
    <row r="3" spans="1:14">
      <c r="A3" t="s">
        <v>18</v>
      </c>
      <c r="B3" t="s">
        <v>19</v>
      </c>
      <c r="C3" s="3">
        <v>38725</v>
      </c>
      <c r="D3" t="s">
        <v>20</v>
      </c>
      <c r="E3" t="s">
        <v>21</v>
      </c>
      <c r="F3" t="s">
        <v>22</v>
      </c>
      <c r="G3" t="s">
        <v>23</v>
      </c>
      <c r="H3" s="4">
        <v>36.4</v>
      </c>
      <c r="I3" s="5">
        <v>20</v>
      </c>
      <c r="J3" s="6">
        <v>0.15</v>
      </c>
      <c r="K3" s="4">
        <v>22.21</v>
      </c>
      <c r="L3" s="4">
        <f t="shared" ref="L3:L66" si="0">SUM((I3*H3)*(1-J3)+K3)</f>
        <v>641.01</v>
      </c>
    </row>
    <row r="4" spans="1:14">
      <c r="A4" t="s">
        <v>18</v>
      </c>
      <c r="B4" t="s">
        <v>19</v>
      </c>
      <c r="C4" s="3">
        <v>38725</v>
      </c>
      <c r="D4" t="s">
        <v>20</v>
      </c>
      <c r="E4" t="s">
        <v>21</v>
      </c>
      <c r="F4" t="s">
        <v>16</v>
      </c>
      <c r="G4" t="s">
        <v>24</v>
      </c>
      <c r="H4" s="4">
        <v>14.4</v>
      </c>
      <c r="I4" s="5">
        <v>20</v>
      </c>
      <c r="J4" s="6">
        <v>0.15</v>
      </c>
      <c r="K4" s="4">
        <v>22.21</v>
      </c>
      <c r="L4" s="4">
        <f t="shared" si="0"/>
        <v>267.01</v>
      </c>
    </row>
    <row r="5" spans="1:14">
      <c r="A5" t="s">
        <v>25</v>
      </c>
      <c r="B5" t="s">
        <v>19</v>
      </c>
      <c r="C5" s="3">
        <v>38732</v>
      </c>
      <c r="D5" t="s">
        <v>26</v>
      </c>
      <c r="E5" t="s">
        <v>21</v>
      </c>
      <c r="F5" t="s">
        <v>27</v>
      </c>
      <c r="G5" t="s">
        <v>28</v>
      </c>
      <c r="H5" s="4">
        <v>30.4</v>
      </c>
      <c r="I5" s="5">
        <v>20</v>
      </c>
      <c r="J5" s="6">
        <v>0</v>
      </c>
      <c r="K5" s="4">
        <v>34.24</v>
      </c>
      <c r="L5" s="4">
        <f t="shared" si="0"/>
        <v>642.24</v>
      </c>
    </row>
    <row r="6" spans="1:14">
      <c r="A6" t="s">
        <v>29</v>
      </c>
      <c r="B6" t="s">
        <v>30</v>
      </c>
      <c r="C6" s="3">
        <v>38734</v>
      </c>
      <c r="D6" t="s">
        <v>20</v>
      </c>
      <c r="E6" t="s">
        <v>21</v>
      </c>
      <c r="F6" t="s">
        <v>16</v>
      </c>
      <c r="G6" t="s">
        <v>31</v>
      </c>
      <c r="H6" s="4">
        <v>7.75</v>
      </c>
      <c r="I6" s="5">
        <v>10</v>
      </c>
      <c r="J6" s="6">
        <v>0</v>
      </c>
      <c r="K6" s="4">
        <v>1.51</v>
      </c>
      <c r="L6" s="4">
        <f t="shared" si="0"/>
        <v>79.010000000000005</v>
      </c>
    </row>
    <row r="7" spans="1:14">
      <c r="A7" t="s">
        <v>32</v>
      </c>
      <c r="B7" t="s">
        <v>13</v>
      </c>
      <c r="C7" s="3">
        <v>38734</v>
      </c>
      <c r="D7" t="s">
        <v>33</v>
      </c>
      <c r="E7" t="s">
        <v>21</v>
      </c>
      <c r="F7" t="s">
        <v>16</v>
      </c>
      <c r="G7" t="s">
        <v>34</v>
      </c>
      <c r="H7" s="4">
        <v>3.6</v>
      </c>
      <c r="I7" s="5">
        <v>15</v>
      </c>
      <c r="J7" s="6">
        <v>0</v>
      </c>
      <c r="K7" s="4">
        <v>13.99</v>
      </c>
      <c r="L7" s="4">
        <f t="shared" si="0"/>
        <v>67.989999999999995</v>
      </c>
    </row>
    <row r="8" spans="1:14">
      <c r="A8" t="s">
        <v>32</v>
      </c>
      <c r="B8" t="s">
        <v>13</v>
      </c>
      <c r="C8" s="3">
        <v>38734</v>
      </c>
      <c r="D8" t="s">
        <v>33</v>
      </c>
      <c r="E8" t="s">
        <v>21</v>
      </c>
      <c r="F8" t="s">
        <v>16</v>
      </c>
      <c r="G8" t="s">
        <v>35</v>
      </c>
      <c r="H8" s="4">
        <v>11.2</v>
      </c>
      <c r="I8" s="5">
        <v>10</v>
      </c>
      <c r="J8" s="6">
        <v>0</v>
      </c>
      <c r="K8" s="4">
        <v>13.99</v>
      </c>
      <c r="L8" s="4">
        <f t="shared" si="0"/>
        <v>125.99</v>
      </c>
    </row>
    <row r="9" spans="1:14">
      <c r="A9" t="s">
        <v>12</v>
      </c>
      <c r="B9" t="s">
        <v>13</v>
      </c>
      <c r="C9" s="3">
        <v>38735</v>
      </c>
      <c r="D9" t="s">
        <v>26</v>
      </c>
      <c r="E9" t="s">
        <v>36</v>
      </c>
      <c r="F9" t="s">
        <v>16</v>
      </c>
      <c r="G9" t="s">
        <v>31</v>
      </c>
      <c r="H9" s="4">
        <v>7.75</v>
      </c>
      <c r="I9" s="5">
        <v>42</v>
      </c>
      <c r="J9" s="6">
        <v>0.2</v>
      </c>
      <c r="K9" s="4">
        <v>110.87</v>
      </c>
      <c r="L9" s="4">
        <f t="shared" si="0"/>
        <v>371.27000000000004</v>
      </c>
    </row>
    <row r="10" spans="1:14">
      <c r="A10" t="s">
        <v>12</v>
      </c>
      <c r="B10" t="s">
        <v>13</v>
      </c>
      <c r="C10" s="3">
        <v>38735</v>
      </c>
      <c r="D10" t="s">
        <v>26</v>
      </c>
      <c r="E10" t="s">
        <v>36</v>
      </c>
      <c r="F10" t="s">
        <v>37</v>
      </c>
      <c r="G10" t="s">
        <v>38</v>
      </c>
      <c r="H10" s="4">
        <v>40</v>
      </c>
      <c r="I10" s="5">
        <v>30</v>
      </c>
      <c r="J10" s="6">
        <v>0.2</v>
      </c>
      <c r="K10" s="4">
        <v>110.87</v>
      </c>
      <c r="L10" s="4">
        <f t="shared" si="0"/>
        <v>1070.8699999999999</v>
      </c>
    </row>
    <row r="11" spans="1:14">
      <c r="A11" t="s">
        <v>39</v>
      </c>
      <c r="B11" t="s">
        <v>40</v>
      </c>
      <c r="C11" s="3">
        <v>38738</v>
      </c>
      <c r="D11" t="s">
        <v>20</v>
      </c>
      <c r="E11" t="s">
        <v>15</v>
      </c>
      <c r="F11" t="s">
        <v>16</v>
      </c>
      <c r="G11" t="s">
        <v>31</v>
      </c>
      <c r="H11" s="4">
        <v>7.75</v>
      </c>
      <c r="I11" s="5">
        <v>40</v>
      </c>
      <c r="J11" s="6">
        <v>0.05</v>
      </c>
      <c r="K11" s="4">
        <v>42.7</v>
      </c>
      <c r="L11" s="4">
        <f t="shared" si="0"/>
        <v>337.2</v>
      </c>
    </row>
    <row r="12" spans="1:14">
      <c r="A12" t="s">
        <v>18</v>
      </c>
      <c r="B12" t="s">
        <v>19</v>
      </c>
      <c r="C12" s="3">
        <v>38742</v>
      </c>
      <c r="D12" t="s">
        <v>20</v>
      </c>
      <c r="E12" t="s">
        <v>21</v>
      </c>
      <c r="F12" t="s">
        <v>22</v>
      </c>
      <c r="G12" t="s">
        <v>41</v>
      </c>
      <c r="H12" s="4">
        <v>53</v>
      </c>
      <c r="I12" s="5">
        <v>10</v>
      </c>
      <c r="J12" s="6">
        <v>0.1</v>
      </c>
      <c r="K12" s="4">
        <v>137.44</v>
      </c>
      <c r="L12" s="4">
        <f t="shared" si="0"/>
        <v>614.44000000000005</v>
      </c>
    </row>
    <row r="13" spans="1:14">
      <c r="A13" t="s">
        <v>18</v>
      </c>
      <c r="B13" t="s">
        <v>19</v>
      </c>
      <c r="C13" s="3">
        <v>38742</v>
      </c>
      <c r="D13" t="s">
        <v>20</v>
      </c>
      <c r="E13" t="s">
        <v>21</v>
      </c>
      <c r="F13" t="s">
        <v>42</v>
      </c>
      <c r="G13" t="s">
        <v>43</v>
      </c>
      <c r="H13" s="4">
        <v>7.45</v>
      </c>
      <c r="I13" s="5">
        <v>7</v>
      </c>
      <c r="J13" s="6">
        <v>0.1</v>
      </c>
      <c r="K13" s="4">
        <v>137.44</v>
      </c>
      <c r="L13" s="4">
        <f t="shared" si="0"/>
        <v>184.375</v>
      </c>
    </row>
    <row r="14" spans="1:14">
      <c r="A14" t="s">
        <v>44</v>
      </c>
      <c r="B14" t="s">
        <v>40</v>
      </c>
      <c r="C14" s="3">
        <v>38742</v>
      </c>
      <c r="D14" t="s">
        <v>33</v>
      </c>
      <c r="E14" t="s">
        <v>21</v>
      </c>
      <c r="F14" t="s">
        <v>16</v>
      </c>
      <c r="G14" t="s">
        <v>34</v>
      </c>
      <c r="H14" s="4">
        <v>4.5</v>
      </c>
      <c r="I14" s="5">
        <v>20</v>
      </c>
      <c r="J14" s="6">
        <v>0.15</v>
      </c>
      <c r="K14" s="4">
        <v>30.76</v>
      </c>
      <c r="L14" s="4">
        <f t="shared" si="0"/>
        <v>107.26</v>
      </c>
    </row>
    <row r="15" spans="1:14">
      <c r="A15" t="s">
        <v>45</v>
      </c>
      <c r="B15" t="s">
        <v>40</v>
      </c>
      <c r="C15" s="3">
        <v>38743</v>
      </c>
      <c r="D15" t="s">
        <v>20</v>
      </c>
      <c r="E15" t="s">
        <v>21</v>
      </c>
      <c r="F15" t="s">
        <v>27</v>
      </c>
      <c r="G15" t="s">
        <v>46</v>
      </c>
      <c r="H15" s="4">
        <v>7.2</v>
      </c>
      <c r="I15" s="5">
        <v>40</v>
      </c>
      <c r="J15" s="6">
        <v>0</v>
      </c>
      <c r="K15" s="4">
        <v>135.35</v>
      </c>
      <c r="L15" s="4">
        <f t="shared" si="0"/>
        <v>423.35</v>
      </c>
    </row>
    <row r="16" spans="1:14">
      <c r="A16" t="s">
        <v>47</v>
      </c>
      <c r="B16" t="s">
        <v>19</v>
      </c>
      <c r="C16" s="3">
        <v>38748</v>
      </c>
      <c r="D16" t="s">
        <v>20</v>
      </c>
      <c r="E16" t="s">
        <v>21</v>
      </c>
      <c r="F16" t="s">
        <v>42</v>
      </c>
      <c r="G16" t="s">
        <v>48</v>
      </c>
      <c r="H16" s="4">
        <v>99</v>
      </c>
      <c r="I16" s="5">
        <v>21</v>
      </c>
      <c r="J16" s="6">
        <v>0</v>
      </c>
      <c r="K16" s="4">
        <v>83.93</v>
      </c>
      <c r="L16" s="4">
        <f t="shared" si="0"/>
        <v>2162.9299999999998</v>
      </c>
    </row>
    <row r="17" spans="1:12">
      <c r="A17" t="s">
        <v>47</v>
      </c>
      <c r="B17" t="s">
        <v>19</v>
      </c>
      <c r="C17" s="3">
        <v>38748</v>
      </c>
      <c r="D17" t="s">
        <v>20</v>
      </c>
      <c r="E17" t="s">
        <v>21</v>
      </c>
      <c r="F17" t="s">
        <v>16</v>
      </c>
      <c r="G17" t="s">
        <v>49</v>
      </c>
      <c r="H17" s="4">
        <v>14.4</v>
      </c>
      <c r="I17" s="5">
        <v>35</v>
      </c>
      <c r="J17" s="6">
        <v>0</v>
      </c>
      <c r="K17" s="4">
        <v>83.93</v>
      </c>
      <c r="L17" s="4">
        <f t="shared" si="0"/>
        <v>587.93000000000006</v>
      </c>
    </row>
    <row r="18" spans="1:12">
      <c r="A18" t="s">
        <v>50</v>
      </c>
      <c r="B18" t="s">
        <v>30</v>
      </c>
      <c r="C18" s="3">
        <v>38749</v>
      </c>
      <c r="D18" t="s">
        <v>26</v>
      </c>
      <c r="E18" t="s">
        <v>36</v>
      </c>
      <c r="F18" t="s">
        <v>27</v>
      </c>
      <c r="G18" t="s">
        <v>46</v>
      </c>
      <c r="H18" s="4">
        <v>9</v>
      </c>
      <c r="I18" s="5">
        <v>18</v>
      </c>
      <c r="J18" s="6">
        <v>0</v>
      </c>
      <c r="K18" s="4">
        <v>31.22</v>
      </c>
      <c r="L18" s="4">
        <f t="shared" si="0"/>
        <v>193.22</v>
      </c>
    </row>
    <row r="19" spans="1:12">
      <c r="A19" t="s">
        <v>51</v>
      </c>
      <c r="B19" t="s">
        <v>13</v>
      </c>
      <c r="C19" s="3">
        <v>38752</v>
      </c>
      <c r="D19" t="s">
        <v>20</v>
      </c>
      <c r="E19" t="s">
        <v>36</v>
      </c>
      <c r="F19" t="s">
        <v>16</v>
      </c>
      <c r="G19" t="s">
        <v>52</v>
      </c>
      <c r="H19" s="4">
        <v>19</v>
      </c>
      <c r="I19" s="5">
        <v>12</v>
      </c>
      <c r="J19" s="6">
        <v>0.2</v>
      </c>
      <c r="K19" s="4">
        <v>47.38</v>
      </c>
      <c r="L19" s="4">
        <f t="shared" si="0"/>
        <v>229.78</v>
      </c>
    </row>
    <row r="20" spans="1:12">
      <c r="A20" t="s">
        <v>50</v>
      </c>
      <c r="B20" t="s">
        <v>30</v>
      </c>
      <c r="C20" s="3">
        <v>38753</v>
      </c>
      <c r="D20" t="s">
        <v>20</v>
      </c>
      <c r="E20" t="s">
        <v>36</v>
      </c>
      <c r="F20" t="s">
        <v>37</v>
      </c>
      <c r="G20" t="s">
        <v>53</v>
      </c>
      <c r="H20" s="4">
        <v>8</v>
      </c>
      <c r="I20" s="5">
        <v>50</v>
      </c>
      <c r="J20" s="6">
        <v>0</v>
      </c>
      <c r="K20" s="4">
        <v>34.82</v>
      </c>
      <c r="L20" s="4">
        <f t="shared" si="0"/>
        <v>434.82</v>
      </c>
    </row>
    <row r="21" spans="1:12">
      <c r="A21" t="s">
        <v>54</v>
      </c>
      <c r="B21" t="s">
        <v>30</v>
      </c>
      <c r="C21" s="3">
        <v>38756</v>
      </c>
      <c r="D21" t="s">
        <v>14</v>
      </c>
      <c r="E21" t="s">
        <v>15</v>
      </c>
      <c r="F21" t="s">
        <v>37</v>
      </c>
      <c r="G21" t="s">
        <v>55</v>
      </c>
      <c r="H21" s="4">
        <v>13</v>
      </c>
      <c r="I21" s="5">
        <v>15</v>
      </c>
      <c r="J21" s="6">
        <v>0.1</v>
      </c>
      <c r="K21" s="4">
        <v>163.97</v>
      </c>
      <c r="L21" s="4">
        <f t="shared" si="0"/>
        <v>339.47</v>
      </c>
    </row>
    <row r="22" spans="1:12">
      <c r="A22" t="s">
        <v>54</v>
      </c>
      <c r="B22" t="s">
        <v>30</v>
      </c>
      <c r="C22" s="3">
        <v>38756</v>
      </c>
      <c r="D22" t="s">
        <v>14</v>
      </c>
      <c r="E22" t="s">
        <v>15</v>
      </c>
      <c r="F22" t="s">
        <v>27</v>
      </c>
      <c r="G22" t="s">
        <v>56</v>
      </c>
      <c r="H22" s="4">
        <v>19.5</v>
      </c>
      <c r="I22" s="5">
        <v>15</v>
      </c>
      <c r="J22" s="6">
        <v>0</v>
      </c>
      <c r="K22" s="4">
        <v>163.97</v>
      </c>
      <c r="L22" s="4">
        <f t="shared" si="0"/>
        <v>456.47</v>
      </c>
    </row>
    <row r="23" spans="1:12">
      <c r="A23" t="s">
        <v>57</v>
      </c>
      <c r="B23" t="s">
        <v>40</v>
      </c>
      <c r="C23" s="3">
        <v>38756</v>
      </c>
      <c r="D23" t="s">
        <v>20</v>
      </c>
      <c r="E23" t="s">
        <v>36</v>
      </c>
      <c r="F23" t="s">
        <v>42</v>
      </c>
      <c r="G23" t="s">
        <v>58</v>
      </c>
      <c r="H23" s="4">
        <v>32.799999999999997</v>
      </c>
      <c r="I23" s="5">
        <v>20</v>
      </c>
      <c r="J23" s="6">
        <v>0</v>
      </c>
      <c r="K23" s="4">
        <v>79.25</v>
      </c>
      <c r="L23" s="4">
        <f t="shared" si="0"/>
        <v>735.25</v>
      </c>
    </row>
    <row r="24" spans="1:12">
      <c r="A24" t="s">
        <v>59</v>
      </c>
      <c r="B24" t="s">
        <v>60</v>
      </c>
      <c r="C24" s="3">
        <v>38756</v>
      </c>
      <c r="D24" t="s">
        <v>26</v>
      </c>
      <c r="E24" t="s">
        <v>36</v>
      </c>
      <c r="F24" t="s">
        <v>16</v>
      </c>
      <c r="G24" t="s">
        <v>61</v>
      </c>
      <c r="H24" s="4">
        <v>15</v>
      </c>
      <c r="I24" s="5">
        <v>9</v>
      </c>
      <c r="J24" s="6">
        <v>0</v>
      </c>
      <c r="K24" s="4">
        <v>1.23</v>
      </c>
      <c r="L24" s="4">
        <f t="shared" si="0"/>
        <v>136.22999999999999</v>
      </c>
    </row>
    <row r="25" spans="1:12">
      <c r="A25" t="s">
        <v>62</v>
      </c>
      <c r="B25" t="s">
        <v>19</v>
      </c>
      <c r="C25" s="3">
        <v>38760</v>
      </c>
      <c r="D25" t="s">
        <v>33</v>
      </c>
      <c r="E25" t="s">
        <v>36</v>
      </c>
      <c r="F25" t="s">
        <v>37</v>
      </c>
      <c r="G25" t="s">
        <v>38</v>
      </c>
      <c r="H25" s="4">
        <v>40</v>
      </c>
      <c r="I25" s="5">
        <v>20</v>
      </c>
      <c r="J25" s="6">
        <v>0</v>
      </c>
      <c r="K25" s="4">
        <v>154.72</v>
      </c>
      <c r="L25" s="4">
        <f t="shared" si="0"/>
        <v>954.72</v>
      </c>
    </row>
    <row r="26" spans="1:12">
      <c r="A26" t="s">
        <v>62</v>
      </c>
      <c r="B26" t="s">
        <v>19</v>
      </c>
      <c r="C26" s="3">
        <v>38760</v>
      </c>
      <c r="D26" t="s">
        <v>33</v>
      </c>
      <c r="E26" t="s">
        <v>36</v>
      </c>
      <c r="F26" t="s">
        <v>16</v>
      </c>
      <c r="G26" t="s">
        <v>52</v>
      </c>
      <c r="H26" s="4">
        <v>19</v>
      </c>
      <c r="I26" s="5">
        <v>10</v>
      </c>
      <c r="J26" s="6">
        <v>0</v>
      </c>
      <c r="K26" s="4">
        <v>154.72</v>
      </c>
      <c r="L26" s="4">
        <f t="shared" si="0"/>
        <v>344.72</v>
      </c>
    </row>
    <row r="27" spans="1:12">
      <c r="A27" t="s">
        <v>63</v>
      </c>
      <c r="B27" t="s">
        <v>40</v>
      </c>
      <c r="C27" s="3">
        <v>38762</v>
      </c>
      <c r="D27" t="s">
        <v>20</v>
      </c>
      <c r="E27" t="s">
        <v>21</v>
      </c>
      <c r="F27" t="s">
        <v>37</v>
      </c>
      <c r="G27" t="s">
        <v>55</v>
      </c>
      <c r="H27" s="4">
        <v>13</v>
      </c>
      <c r="I27" s="5">
        <v>2</v>
      </c>
      <c r="J27" s="6">
        <v>0.2</v>
      </c>
      <c r="K27" s="4">
        <v>69.53</v>
      </c>
      <c r="L27" s="4">
        <f t="shared" si="0"/>
        <v>90.33</v>
      </c>
    </row>
    <row r="28" spans="1:12">
      <c r="A28" t="s">
        <v>64</v>
      </c>
      <c r="B28" t="s">
        <v>13</v>
      </c>
      <c r="C28" s="3">
        <v>38762</v>
      </c>
      <c r="D28" t="s">
        <v>20</v>
      </c>
      <c r="E28" t="s">
        <v>21</v>
      </c>
      <c r="F28" t="s">
        <v>42</v>
      </c>
      <c r="G28" t="s">
        <v>48</v>
      </c>
      <c r="H28" s="4">
        <v>123.79</v>
      </c>
      <c r="I28" s="5">
        <v>8</v>
      </c>
      <c r="J28" s="6">
        <v>0.05</v>
      </c>
      <c r="K28" s="4">
        <v>29.78</v>
      </c>
      <c r="L28" s="4">
        <f t="shared" si="0"/>
        <v>970.58399999999995</v>
      </c>
    </row>
    <row r="29" spans="1:12">
      <c r="A29" t="s">
        <v>65</v>
      </c>
      <c r="B29" t="s">
        <v>60</v>
      </c>
      <c r="C29" s="3">
        <v>38763</v>
      </c>
      <c r="D29" t="s">
        <v>33</v>
      </c>
      <c r="E29" t="s">
        <v>21</v>
      </c>
      <c r="F29" t="s">
        <v>16</v>
      </c>
      <c r="G29" t="s">
        <v>66</v>
      </c>
      <c r="H29" s="4">
        <v>18</v>
      </c>
      <c r="I29" s="5">
        <v>21</v>
      </c>
      <c r="J29" s="6">
        <v>0.25</v>
      </c>
      <c r="K29" s="4">
        <v>13.32</v>
      </c>
      <c r="L29" s="4">
        <f t="shared" si="0"/>
        <v>296.82</v>
      </c>
    </row>
    <row r="30" spans="1:12">
      <c r="A30" t="s">
        <v>39</v>
      </c>
      <c r="B30" t="s">
        <v>40</v>
      </c>
      <c r="C30" s="3">
        <v>38768</v>
      </c>
      <c r="D30" t="s">
        <v>26</v>
      </c>
      <c r="E30" t="s">
        <v>36</v>
      </c>
      <c r="F30" t="s">
        <v>27</v>
      </c>
      <c r="G30" t="s">
        <v>67</v>
      </c>
      <c r="H30" s="4">
        <v>33.25</v>
      </c>
      <c r="I30" s="5">
        <v>48</v>
      </c>
      <c r="J30" s="6">
        <v>0</v>
      </c>
      <c r="K30" s="4">
        <v>212.98</v>
      </c>
      <c r="L30" s="4">
        <f t="shared" si="0"/>
        <v>1808.98</v>
      </c>
    </row>
    <row r="31" spans="1:12">
      <c r="A31" t="s">
        <v>39</v>
      </c>
      <c r="B31" t="s">
        <v>40</v>
      </c>
      <c r="C31" s="3">
        <v>38768</v>
      </c>
      <c r="D31" t="s">
        <v>26</v>
      </c>
      <c r="E31" t="s">
        <v>36</v>
      </c>
      <c r="F31" t="s">
        <v>27</v>
      </c>
      <c r="G31" t="s">
        <v>46</v>
      </c>
      <c r="H31" s="4">
        <v>9</v>
      </c>
      <c r="I31" s="5">
        <v>70</v>
      </c>
      <c r="J31" s="6">
        <v>0.1</v>
      </c>
      <c r="K31" s="4">
        <v>212.98</v>
      </c>
      <c r="L31" s="4">
        <f t="shared" si="0"/>
        <v>779.98</v>
      </c>
    </row>
    <row r="32" spans="1:12">
      <c r="A32" t="s">
        <v>39</v>
      </c>
      <c r="B32" t="s">
        <v>40</v>
      </c>
      <c r="C32" s="3">
        <v>38768</v>
      </c>
      <c r="D32" t="s">
        <v>26</v>
      </c>
      <c r="E32" t="s">
        <v>36</v>
      </c>
      <c r="F32" t="s">
        <v>27</v>
      </c>
      <c r="G32" t="s">
        <v>68</v>
      </c>
      <c r="H32" s="4">
        <v>14</v>
      </c>
      <c r="I32" s="5">
        <v>42</v>
      </c>
      <c r="J32" s="6">
        <v>0.1</v>
      </c>
      <c r="K32" s="4">
        <v>212.98</v>
      </c>
      <c r="L32" s="4">
        <f t="shared" si="0"/>
        <v>742.18000000000006</v>
      </c>
    </row>
    <row r="33" spans="1:12">
      <c r="A33" t="s">
        <v>39</v>
      </c>
      <c r="B33" t="s">
        <v>40</v>
      </c>
      <c r="C33" s="3">
        <v>38768</v>
      </c>
      <c r="D33" t="s">
        <v>26</v>
      </c>
      <c r="E33" t="s">
        <v>36</v>
      </c>
      <c r="F33" t="s">
        <v>16</v>
      </c>
      <c r="G33" t="s">
        <v>49</v>
      </c>
      <c r="H33" s="4">
        <v>18</v>
      </c>
      <c r="I33" s="5">
        <v>25</v>
      </c>
      <c r="J33" s="6">
        <v>0.1</v>
      </c>
      <c r="K33" s="4">
        <v>212.98</v>
      </c>
      <c r="L33" s="4">
        <f t="shared" si="0"/>
        <v>617.98</v>
      </c>
    </row>
    <row r="34" spans="1:12">
      <c r="A34" t="s">
        <v>69</v>
      </c>
      <c r="B34" t="s">
        <v>13</v>
      </c>
      <c r="C34" s="3">
        <v>38768</v>
      </c>
      <c r="D34" t="s">
        <v>26</v>
      </c>
      <c r="E34" t="s">
        <v>36</v>
      </c>
      <c r="F34" t="s">
        <v>37</v>
      </c>
      <c r="G34" t="s">
        <v>55</v>
      </c>
      <c r="H34" s="4">
        <v>10.4</v>
      </c>
      <c r="I34" s="5">
        <v>10</v>
      </c>
      <c r="J34" s="6">
        <v>0.15</v>
      </c>
      <c r="K34" s="4">
        <v>99.23</v>
      </c>
      <c r="L34" s="4">
        <f t="shared" si="0"/>
        <v>187.63</v>
      </c>
    </row>
    <row r="35" spans="1:12">
      <c r="A35" t="s">
        <v>69</v>
      </c>
      <c r="B35" t="s">
        <v>13</v>
      </c>
      <c r="C35" s="3">
        <v>38768</v>
      </c>
      <c r="D35" t="s">
        <v>26</v>
      </c>
      <c r="E35" t="s">
        <v>36</v>
      </c>
      <c r="F35" t="s">
        <v>42</v>
      </c>
      <c r="G35" t="s">
        <v>58</v>
      </c>
      <c r="H35" s="4">
        <v>26.2</v>
      </c>
      <c r="I35" s="5">
        <v>15</v>
      </c>
      <c r="J35" s="6">
        <v>0.15</v>
      </c>
      <c r="K35" s="4">
        <v>99.23</v>
      </c>
      <c r="L35" s="4">
        <f t="shared" si="0"/>
        <v>433.28000000000003</v>
      </c>
    </row>
    <row r="36" spans="1:12">
      <c r="A36" t="s">
        <v>44</v>
      </c>
      <c r="B36" t="s">
        <v>40</v>
      </c>
      <c r="C36" s="3">
        <v>38770</v>
      </c>
      <c r="D36" t="s">
        <v>33</v>
      </c>
      <c r="E36" t="s">
        <v>15</v>
      </c>
      <c r="F36" t="s">
        <v>37</v>
      </c>
      <c r="G36" t="s">
        <v>53</v>
      </c>
      <c r="H36" s="4">
        <v>10</v>
      </c>
      <c r="I36" s="5">
        <v>49</v>
      </c>
      <c r="J36" s="6">
        <v>0</v>
      </c>
      <c r="K36" s="4">
        <v>0.56000000000000005</v>
      </c>
      <c r="L36" s="4">
        <f t="shared" si="0"/>
        <v>490.56</v>
      </c>
    </row>
    <row r="37" spans="1:12">
      <c r="A37" t="s">
        <v>51</v>
      </c>
      <c r="B37" t="s">
        <v>13</v>
      </c>
      <c r="C37" s="3">
        <v>38773</v>
      </c>
      <c r="D37" t="s">
        <v>14</v>
      </c>
      <c r="E37" t="s">
        <v>36</v>
      </c>
      <c r="F37" t="s">
        <v>16</v>
      </c>
      <c r="G37" t="s">
        <v>52</v>
      </c>
      <c r="H37" s="4">
        <v>19</v>
      </c>
      <c r="I37" s="5">
        <v>5</v>
      </c>
      <c r="J37" s="6">
        <v>0.05</v>
      </c>
      <c r="K37" s="4">
        <v>160.55000000000001</v>
      </c>
      <c r="L37" s="4">
        <f t="shared" si="0"/>
        <v>250.8</v>
      </c>
    </row>
    <row r="38" spans="1:12">
      <c r="A38" t="s">
        <v>51</v>
      </c>
      <c r="B38" t="s">
        <v>13</v>
      </c>
      <c r="C38" s="3">
        <v>38773</v>
      </c>
      <c r="D38" t="s">
        <v>14</v>
      </c>
      <c r="E38" t="s">
        <v>36</v>
      </c>
      <c r="F38" t="s">
        <v>27</v>
      </c>
      <c r="G38" t="s">
        <v>56</v>
      </c>
      <c r="H38" s="4">
        <v>19.5</v>
      </c>
      <c r="I38" s="5">
        <v>10</v>
      </c>
      <c r="J38" s="6">
        <v>0.05</v>
      </c>
      <c r="K38" s="4">
        <v>160.55000000000001</v>
      </c>
      <c r="L38" s="4">
        <f t="shared" si="0"/>
        <v>345.8</v>
      </c>
    </row>
    <row r="39" spans="1:12">
      <c r="A39" t="s">
        <v>65</v>
      </c>
      <c r="B39" t="s">
        <v>60</v>
      </c>
      <c r="C39" s="3">
        <v>38775</v>
      </c>
      <c r="D39" t="s">
        <v>26</v>
      </c>
      <c r="E39" t="s">
        <v>15</v>
      </c>
      <c r="F39" t="s">
        <v>42</v>
      </c>
      <c r="G39" t="s">
        <v>48</v>
      </c>
      <c r="H39" s="4">
        <v>123.79</v>
      </c>
      <c r="I39" s="5">
        <v>10</v>
      </c>
      <c r="J39" s="6">
        <v>0.25</v>
      </c>
      <c r="K39" s="4">
        <v>188.85</v>
      </c>
      <c r="L39" s="4">
        <f t="shared" si="0"/>
        <v>1117.2750000000001</v>
      </c>
    </row>
    <row r="40" spans="1:12">
      <c r="A40" t="s">
        <v>65</v>
      </c>
      <c r="B40" t="s">
        <v>60</v>
      </c>
      <c r="C40" s="3">
        <v>38775</v>
      </c>
      <c r="D40" t="s">
        <v>26</v>
      </c>
      <c r="E40" t="s">
        <v>15</v>
      </c>
      <c r="F40" t="s">
        <v>37</v>
      </c>
      <c r="G40" t="s">
        <v>53</v>
      </c>
      <c r="H40" s="4">
        <v>10</v>
      </c>
      <c r="I40" s="5">
        <v>30</v>
      </c>
      <c r="J40" s="6">
        <v>0</v>
      </c>
      <c r="K40" s="4">
        <v>188.85</v>
      </c>
      <c r="L40" s="4">
        <f t="shared" si="0"/>
        <v>488.85</v>
      </c>
    </row>
    <row r="41" spans="1:12">
      <c r="A41" t="s">
        <v>45</v>
      </c>
      <c r="B41" t="s">
        <v>40</v>
      </c>
      <c r="C41" s="3">
        <v>38776</v>
      </c>
      <c r="D41" t="s">
        <v>20</v>
      </c>
      <c r="E41" t="s">
        <v>15</v>
      </c>
      <c r="F41" t="s">
        <v>27</v>
      </c>
      <c r="G41" t="s">
        <v>67</v>
      </c>
      <c r="H41" s="4">
        <v>33.25</v>
      </c>
      <c r="I41" s="5">
        <v>30</v>
      </c>
      <c r="J41" s="6">
        <v>0.25</v>
      </c>
      <c r="K41" s="4">
        <v>76.099999999999994</v>
      </c>
      <c r="L41" s="4">
        <f t="shared" si="0"/>
        <v>824.22500000000002</v>
      </c>
    </row>
    <row r="42" spans="1:12">
      <c r="A42" t="s">
        <v>45</v>
      </c>
      <c r="B42" t="s">
        <v>40</v>
      </c>
      <c r="C42" s="3">
        <v>38776</v>
      </c>
      <c r="D42" t="s">
        <v>20</v>
      </c>
      <c r="E42" t="s">
        <v>15</v>
      </c>
      <c r="F42" t="s">
        <v>42</v>
      </c>
      <c r="G42" t="s">
        <v>43</v>
      </c>
      <c r="H42" s="4">
        <v>7.45</v>
      </c>
      <c r="I42" s="5">
        <v>35</v>
      </c>
      <c r="J42" s="6">
        <v>0.25</v>
      </c>
      <c r="K42" s="4">
        <v>76.099999999999994</v>
      </c>
      <c r="L42" s="4">
        <f t="shared" si="0"/>
        <v>271.66250000000002</v>
      </c>
    </row>
    <row r="43" spans="1:12">
      <c r="A43" t="s">
        <v>45</v>
      </c>
      <c r="B43" t="s">
        <v>40</v>
      </c>
      <c r="C43" s="3">
        <v>38776</v>
      </c>
      <c r="D43" t="s">
        <v>20</v>
      </c>
      <c r="E43" t="s">
        <v>15</v>
      </c>
      <c r="F43" t="s">
        <v>16</v>
      </c>
      <c r="G43" t="s">
        <v>34</v>
      </c>
      <c r="H43" s="4">
        <v>4.5</v>
      </c>
      <c r="I43" s="5">
        <v>40</v>
      </c>
      <c r="J43" s="6">
        <v>0.25</v>
      </c>
      <c r="K43" s="4">
        <v>76.099999999999994</v>
      </c>
      <c r="L43" s="4">
        <f t="shared" si="0"/>
        <v>211.1</v>
      </c>
    </row>
    <row r="44" spans="1:12">
      <c r="A44" t="s">
        <v>70</v>
      </c>
      <c r="B44" t="s">
        <v>40</v>
      </c>
      <c r="C44" s="3">
        <v>38777</v>
      </c>
      <c r="D44" t="s">
        <v>26</v>
      </c>
      <c r="E44" t="s">
        <v>15</v>
      </c>
      <c r="F44" t="s">
        <v>27</v>
      </c>
      <c r="G44" t="s">
        <v>71</v>
      </c>
      <c r="H44" s="4">
        <v>7</v>
      </c>
      <c r="I44" s="5">
        <v>8</v>
      </c>
      <c r="J44" s="6">
        <v>0</v>
      </c>
      <c r="K44" s="4">
        <v>53.23</v>
      </c>
      <c r="L44" s="4">
        <f t="shared" si="0"/>
        <v>109.22999999999999</v>
      </c>
    </row>
    <row r="45" spans="1:12">
      <c r="A45" t="s">
        <v>65</v>
      </c>
      <c r="B45" t="s">
        <v>60</v>
      </c>
      <c r="C45" s="3">
        <v>38781</v>
      </c>
      <c r="D45" t="s">
        <v>14</v>
      </c>
      <c r="E45" t="s">
        <v>36</v>
      </c>
      <c r="F45" t="s">
        <v>16</v>
      </c>
      <c r="G45" t="s">
        <v>52</v>
      </c>
      <c r="H45" s="4">
        <v>19</v>
      </c>
      <c r="I45" s="5">
        <v>21</v>
      </c>
      <c r="J45" s="6">
        <v>0.25</v>
      </c>
      <c r="K45" s="4">
        <v>109.11</v>
      </c>
      <c r="L45" s="4">
        <f t="shared" si="0"/>
        <v>408.36</v>
      </c>
    </row>
    <row r="46" spans="1:12">
      <c r="A46" t="s">
        <v>65</v>
      </c>
      <c r="B46" t="s">
        <v>60</v>
      </c>
      <c r="C46" s="3">
        <v>38781</v>
      </c>
      <c r="D46" t="s">
        <v>14</v>
      </c>
      <c r="E46" t="s">
        <v>36</v>
      </c>
      <c r="F46" t="s">
        <v>16</v>
      </c>
      <c r="G46" t="s">
        <v>34</v>
      </c>
      <c r="H46" s="4">
        <v>4.5</v>
      </c>
      <c r="I46" s="5">
        <v>6</v>
      </c>
      <c r="J46" s="6">
        <v>0.25</v>
      </c>
      <c r="K46" s="4">
        <v>109.11</v>
      </c>
      <c r="L46" s="4">
        <f t="shared" si="0"/>
        <v>129.36000000000001</v>
      </c>
    </row>
    <row r="47" spans="1:12">
      <c r="A47" t="s">
        <v>18</v>
      </c>
      <c r="B47" t="s">
        <v>19</v>
      </c>
      <c r="C47" s="3">
        <v>38782</v>
      </c>
      <c r="D47" t="s">
        <v>14</v>
      </c>
      <c r="E47" t="s">
        <v>36</v>
      </c>
      <c r="F47" t="s">
        <v>16</v>
      </c>
      <c r="G47" t="s">
        <v>72</v>
      </c>
      <c r="H47" s="4">
        <v>18</v>
      </c>
      <c r="I47" s="5">
        <v>40</v>
      </c>
      <c r="J47" s="6">
        <v>0</v>
      </c>
      <c r="K47" s="4">
        <v>143.28</v>
      </c>
      <c r="L47" s="4">
        <f t="shared" si="0"/>
        <v>863.28</v>
      </c>
    </row>
    <row r="48" spans="1:12">
      <c r="A48" t="s">
        <v>18</v>
      </c>
      <c r="B48" t="s">
        <v>19</v>
      </c>
      <c r="C48" s="3">
        <v>38782</v>
      </c>
      <c r="D48" t="s">
        <v>14</v>
      </c>
      <c r="E48" t="s">
        <v>36</v>
      </c>
      <c r="F48" t="s">
        <v>27</v>
      </c>
      <c r="G48" t="s">
        <v>46</v>
      </c>
      <c r="H48" s="4">
        <v>9</v>
      </c>
      <c r="I48" s="5">
        <v>50</v>
      </c>
      <c r="J48" s="6">
        <v>0</v>
      </c>
      <c r="K48" s="4">
        <v>143.28</v>
      </c>
      <c r="L48" s="4">
        <f t="shared" si="0"/>
        <v>593.28</v>
      </c>
    </row>
    <row r="49" spans="1:12">
      <c r="A49" t="s">
        <v>73</v>
      </c>
      <c r="B49" t="s">
        <v>19</v>
      </c>
      <c r="C49" s="3">
        <v>38783</v>
      </c>
      <c r="D49" t="s">
        <v>26</v>
      </c>
      <c r="E49" t="s">
        <v>15</v>
      </c>
      <c r="F49" t="s">
        <v>27</v>
      </c>
      <c r="G49" t="s">
        <v>74</v>
      </c>
      <c r="H49" s="4">
        <v>16.8</v>
      </c>
      <c r="I49" s="5">
        <v>12</v>
      </c>
      <c r="J49" s="6">
        <v>0</v>
      </c>
      <c r="K49" s="4">
        <v>9.2100000000000009</v>
      </c>
      <c r="L49" s="4">
        <f t="shared" si="0"/>
        <v>210.81000000000003</v>
      </c>
    </row>
    <row r="50" spans="1:12">
      <c r="A50" t="s">
        <v>73</v>
      </c>
      <c r="B50" t="s">
        <v>19</v>
      </c>
      <c r="C50" s="3">
        <v>38783</v>
      </c>
      <c r="D50" t="s">
        <v>26</v>
      </c>
      <c r="E50" t="s">
        <v>15</v>
      </c>
      <c r="F50" t="s">
        <v>16</v>
      </c>
      <c r="G50" t="s">
        <v>52</v>
      </c>
      <c r="H50" s="4">
        <v>15.2</v>
      </c>
      <c r="I50" s="5">
        <v>10</v>
      </c>
      <c r="J50" s="6">
        <v>0</v>
      </c>
      <c r="K50" s="4">
        <v>9.2100000000000009</v>
      </c>
      <c r="L50" s="4">
        <f t="shared" si="0"/>
        <v>161.21</v>
      </c>
    </row>
    <row r="51" spans="1:12">
      <c r="A51" t="s">
        <v>75</v>
      </c>
      <c r="B51" t="s">
        <v>13</v>
      </c>
      <c r="C51" s="3">
        <v>38791</v>
      </c>
      <c r="D51" t="s">
        <v>20</v>
      </c>
      <c r="E51" t="s">
        <v>36</v>
      </c>
      <c r="F51" t="s">
        <v>37</v>
      </c>
      <c r="G51" t="s">
        <v>55</v>
      </c>
      <c r="H51" s="4">
        <v>13</v>
      </c>
      <c r="I51" s="5">
        <v>40</v>
      </c>
      <c r="J51" s="6">
        <v>0</v>
      </c>
      <c r="K51" s="4">
        <v>4.99</v>
      </c>
      <c r="L51" s="4">
        <f t="shared" si="0"/>
        <v>524.99</v>
      </c>
    </row>
    <row r="52" spans="1:12">
      <c r="A52" t="s">
        <v>44</v>
      </c>
      <c r="B52" t="s">
        <v>40</v>
      </c>
      <c r="C52" s="3">
        <v>38796</v>
      </c>
      <c r="D52" t="s">
        <v>33</v>
      </c>
      <c r="E52" t="s">
        <v>15</v>
      </c>
      <c r="F52" t="s">
        <v>42</v>
      </c>
      <c r="G52" t="s">
        <v>48</v>
      </c>
      <c r="H52" s="4">
        <v>123.79</v>
      </c>
      <c r="I52" s="5">
        <v>24</v>
      </c>
      <c r="J52" s="6">
        <v>0</v>
      </c>
      <c r="K52" s="4">
        <v>77.78</v>
      </c>
      <c r="L52" s="4">
        <f t="shared" si="0"/>
        <v>3048.7400000000002</v>
      </c>
    </row>
    <row r="53" spans="1:12">
      <c r="A53" t="s">
        <v>44</v>
      </c>
      <c r="B53" t="s">
        <v>40</v>
      </c>
      <c r="C53" s="3">
        <v>38796</v>
      </c>
      <c r="D53" t="s">
        <v>33</v>
      </c>
      <c r="E53" t="s">
        <v>15</v>
      </c>
      <c r="F53" t="s">
        <v>37</v>
      </c>
      <c r="G53" t="s">
        <v>38</v>
      </c>
      <c r="H53" s="4">
        <v>40</v>
      </c>
      <c r="I53" s="5">
        <v>30</v>
      </c>
      <c r="J53" s="6">
        <v>0</v>
      </c>
      <c r="K53" s="4">
        <v>77.78</v>
      </c>
      <c r="L53" s="4">
        <f t="shared" si="0"/>
        <v>1277.78</v>
      </c>
    </row>
    <row r="54" spans="1:12">
      <c r="A54" t="s">
        <v>44</v>
      </c>
      <c r="B54" t="s">
        <v>40</v>
      </c>
      <c r="C54" s="3">
        <v>38796</v>
      </c>
      <c r="D54" t="s">
        <v>33</v>
      </c>
      <c r="E54" t="s">
        <v>15</v>
      </c>
      <c r="F54" t="s">
        <v>16</v>
      </c>
      <c r="G54" t="s">
        <v>34</v>
      </c>
      <c r="H54" s="4">
        <v>4.5</v>
      </c>
      <c r="I54" s="5">
        <v>10</v>
      </c>
      <c r="J54" s="6">
        <v>0</v>
      </c>
      <c r="K54" s="4">
        <v>77.78</v>
      </c>
      <c r="L54" s="4">
        <f t="shared" si="0"/>
        <v>122.78</v>
      </c>
    </row>
    <row r="55" spans="1:12">
      <c r="A55" t="s">
        <v>54</v>
      </c>
      <c r="B55" t="s">
        <v>30</v>
      </c>
      <c r="C55" s="3">
        <v>38798</v>
      </c>
      <c r="D55" t="s">
        <v>14</v>
      </c>
      <c r="E55" t="s">
        <v>21</v>
      </c>
      <c r="F55" t="s">
        <v>16</v>
      </c>
      <c r="G55" t="s">
        <v>24</v>
      </c>
      <c r="H55" s="4">
        <v>18</v>
      </c>
      <c r="I55" s="5">
        <v>8</v>
      </c>
      <c r="J55" s="6">
        <v>0.15</v>
      </c>
      <c r="K55" s="4">
        <v>1.21</v>
      </c>
      <c r="L55" s="4">
        <f t="shared" si="0"/>
        <v>123.60999999999999</v>
      </c>
    </row>
    <row r="56" spans="1:12">
      <c r="A56" t="s">
        <v>76</v>
      </c>
      <c r="B56" t="s">
        <v>13</v>
      </c>
      <c r="C56" s="3">
        <v>38798</v>
      </c>
      <c r="D56" t="s">
        <v>20</v>
      </c>
      <c r="E56" t="s">
        <v>15</v>
      </c>
      <c r="F56" t="s">
        <v>16</v>
      </c>
      <c r="G56" t="s">
        <v>61</v>
      </c>
      <c r="H56" s="4">
        <v>15</v>
      </c>
      <c r="I56" s="5">
        <v>3</v>
      </c>
      <c r="J56" s="6">
        <v>0.25</v>
      </c>
      <c r="K56" s="4">
        <v>1.66</v>
      </c>
      <c r="L56" s="4">
        <f t="shared" si="0"/>
        <v>35.409999999999997</v>
      </c>
    </row>
    <row r="57" spans="1:12">
      <c r="A57" t="s">
        <v>25</v>
      </c>
      <c r="B57" t="s">
        <v>19</v>
      </c>
      <c r="C57" s="3">
        <v>38800</v>
      </c>
      <c r="D57" t="s">
        <v>20</v>
      </c>
      <c r="E57" t="s">
        <v>15</v>
      </c>
      <c r="F57" t="s">
        <v>16</v>
      </c>
      <c r="G57" t="s">
        <v>61</v>
      </c>
      <c r="H57" s="4">
        <v>12</v>
      </c>
      <c r="I57" s="5">
        <v>25</v>
      </c>
      <c r="J57" s="6">
        <v>0.1</v>
      </c>
      <c r="K57" s="4">
        <v>25.36</v>
      </c>
      <c r="L57" s="4">
        <f t="shared" si="0"/>
        <v>295.36</v>
      </c>
    </row>
    <row r="58" spans="1:12">
      <c r="A58" t="s">
        <v>59</v>
      </c>
      <c r="B58" t="s">
        <v>60</v>
      </c>
      <c r="C58" s="3">
        <v>38801</v>
      </c>
      <c r="D58" t="s">
        <v>20</v>
      </c>
      <c r="E58" t="s">
        <v>36</v>
      </c>
      <c r="F58" t="s">
        <v>42</v>
      </c>
      <c r="G58" t="s">
        <v>77</v>
      </c>
      <c r="H58" s="4">
        <v>24</v>
      </c>
      <c r="I58" s="5">
        <v>30</v>
      </c>
      <c r="J58" s="6">
        <v>0.15</v>
      </c>
      <c r="K58" s="4">
        <v>44.15</v>
      </c>
      <c r="L58" s="4">
        <f t="shared" si="0"/>
        <v>656.15</v>
      </c>
    </row>
    <row r="59" spans="1:12">
      <c r="A59" t="s">
        <v>76</v>
      </c>
      <c r="B59" t="s">
        <v>13</v>
      </c>
      <c r="C59" s="3">
        <v>38802</v>
      </c>
      <c r="D59" t="s">
        <v>33</v>
      </c>
      <c r="E59" t="s">
        <v>15</v>
      </c>
      <c r="F59" t="s">
        <v>16</v>
      </c>
      <c r="G59" t="s">
        <v>72</v>
      </c>
      <c r="H59" s="4">
        <v>18</v>
      </c>
      <c r="I59" s="5">
        <v>20</v>
      </c>
      <c r="J59" s="6">
        <v>0.05</v>
      </c>
      <c r="K59" s="4">
        <v>13.72</v>
      </c>
      <c r="L59" s="4">
        <f t="shared" si="0"/>
        <v>355.72</v>
      </c>
    </row>
    <row r="60" spans="1:12">
      <c r="A60" t="s">
        <v>54</v>
      </c>
      <c r="B60" t="s">
        <v>30</v>
      </c>
      <c r="C60" s="3">
        <v>38807</v>
      </c>
      <c r="D60" t="s">
        <v>20</v>
      </c>
      <c r="E60" t="s">
        <v>21</v>
      </c>
      <c r="F60" t="s">
        <v>42</v>
      </c>
      <c r="G60" t="s">
        <v>77</v>
      </c>
      <c r="H60" s="4">
        <v>19.2</v>
      </c>
      <c r="I60" s="5">
        <v>60</v>
      </c>
      <c r="J60" s="6">
        <v>0.25</v>
      </c>
      <c r="K60" s="4">
        <v>148.61000000000001</v>
      </c>
      <c r="L60" s="4">
        <f t="shared" si="0"/>
        <v>1012.61</v>
      </c>
    </row>
    <row r="61" spans="1:12">
      <c r="A61" t="s">
        <v>59</v>
      </c>
      <c r="B61" t="s">
        <v>60</v>
      </c>
      <c r="C61" s="3">
        <v>38807</v>
      </c>
      <c r="D61" t="s">
        <v>26</v>
      </c>
      <c r="E61" t="s">
        <v>36</v>
      </c>
      <c r="F61" t="s">
        <v>16</v>
      </c>
      <c r="G61" t="s">
        <v>31</v>
      </c>
      <c r="H61" s="4">
        <v>6.2</v>
      </c>
      <c r="I61" s="5">
        <v>4</v>
      </c>
      <c r="J61" s="6">
        <v>0.25</v>
      </c>
      <c r="K61" s="4">
        <v>16.27</v>
      </c>
      <c r="L61" s="4">
        <f t="shared" si="0"/>
        <v>34.870000000000005</v>
      </c>
    </row>
    <row r="62" spans="1:12">
      <c r="A62" t="s">
        <v>75</v>
      </c>
      <c r="B62" t="s">
        <v>13</v>
      </c>
      <c r="C62" s="3">
        <v>38809</v>
      </c>
      <c r="D62" t="s">
        <v>14</v>
      </c>
      <c r="E62" t="s">
        <v>21</v>
      </c>
      <c r="F62" t="s">
        <v>16</v>
      </c>
      <c r="G62" t="s">
        <v>34</v>
      </c>
      <c r="H62" s="4">
        <v>4.5</v>
      </c>
      <c r="I62" s="5">
        <v>35</v>
      </c>
      <c r="J62" s="6">
        <v>0</v>
      </c>
      <c r="K62" s="4">
        <v>62.74</v>
      </c>
      <c r="L62" s="4">
        <f t="shared" si="0"/>
        <v>220.24</v>
      </c>
    </row>
    <row r="63" spans="1:12">
      <c r="A63" t="s">
        <v>75</v>
      </c>
      <c r="B63" t="s">
        <v>13</v>
      </c>
      <c r="C63" s="3">
        <v>38809</v>
      </c>
      <c r="D63" t="s">
        <v>14</v>
      </c>
      <c r="E63" t="s">
        <v>21</v>
      </c>
      <c r="F63" t="s">
        <v>42</v>
      </c>
      <c r="G63" t="s">
        <v>78</v>
      </c>
      <c r="H63" s="4">
        <v>39</v>
      </c>
      <c r="I63" s="5">
        <v>15</v>
      </c>
      <c r="J63" s="6">
        <v>0</v>
      </c>
      <c r="K63" s="4">
        <v>62.74</v>
      </c>
      <c r="L63" s="4">
        <f t="shared" si="0"/>
        <v>647.74</v>
      </c>
    </row>
    <row r="64" spans="1:12">
      <c r="A64" t="s">
        <v>18</v>
      </c>
      <c r="B64" t="s">
        <v>19</v>
      </c>
      <c r="C64" s="3">
        <v>38819</v>
      </c>
      <c r="D64" t="s">
        <v>26</v>
      </c>
      <c r="E64" t="s">
        <v>36</v>
      </c>
      <c r="F64" t="s">
        <v>22</v>
      </c>
      <c r="G64" t="s">
        <v>41</v>
      </c>
      <c r="H64" s="4">
        <v>42.4</v>
      </c>
      <c r="I64" s="5">
        <v>18</v>
      </c>
      <c r="J64" s="6">
        <v>0</v>
      </c>
      <c r="K64" s="4">
        <v>4.2</v>
      </c>
      <c r="L64" s="4">
        <f t="shared" si="0"/>
        <v>767.4</v>
      </c>
    </row>
    <row r="65" spans="1:12">
      <c r="A65" t="s">
        <v>18</v>
      </c>
      <c r="B65" t="s">
        <v>19</v>
      </c>
      <c r="C65" s="3">
        <v>38819</v>
      </c>
      <c r="D65" t="s">
        <v>26</v>
      </c>
      <c r="E65" t="s">
        <v>36</v>
      </c>
      <c r="F65" t="s">
        <v>16</v>
      </c>
      <c r="G65" t="s">
        <v>34</v>
      </c>
      <c r="H65" s="4">
        <v>3.6</v>
      </c>
      <c r="I65" s="5">
        <v>80</v>
      </c>
      <c r="J65" s="6">
        <v>0.05</v>
      </c>
      <c r="K65" s="4">
        <v>4.2</v>
      </c>
      <c r="L65" s="4">
        <f t="shared" si="0"/>
        <v>277.79999999999995</v>
      </c>
    </row>
    <row r="66" spans="1:12">
      <c r="A66" t="s">
        <v>63</v>
      </c>
      <c r="B66" t="s">
        <v>40</v>
      </c>
      <c r="C66" s="3">
        <v>38822</v>
      </c>
      <c r="D66" t="s">
        <v>20</v>
      </c>
      <c r="E66" t="s">
        <v>36</v>
      </c>
      <c r="F66" t="s">
        <v>37</v>
      </c>
      <c r="G66" t="s">
        <v>79</v>
      </c>
      <c r="H66" s="4">
        <v>25</v>
      </c>
      <c r="I66" s="5">
        <v>16</v>
      </c>
      <c r="J66" s="6">
        <v>0.05</v>
      </c>
      <c r="K66" s="4">
        <v>40.42</v>
      </c>
      <c r="L66" s="4">
        <f t="shared" si="0"/>
        <v>420.42</v>
      </c>
    </row>
    <row r="67" spans="1:12">
      <c r="A67" t="s">
        <v>63</v>
      </c>
      <c r="B67" t="s">
        <v>40</v>
      </c>
      <c r="C67" s="3">
        <v>38822</v>
      </c>
      <c r="D67" t="s">
        <v>20</v>
      </c>
      <c r="E67" t="s">
        <v>36</v>
      </c>
      <c r="F67" t="s">
        <v>22</v>
      </c>
      <c r="G67" t="s">
        <v>23</v>
      </c>
      <c r="H67" s="4">
        <v>45.6</v>
      </c>
      <c r="I67" s="5">
        <v>2</v>
      </c>
      <c r="J67" s="6">
        <v>0</v>
      </c>
      <c r="K67" s="4">
        <v>40.42</v>
      </c>
      <c r="L67" s="4">
        <f t="shared" ref="L67:L130" si="1">SUM((I67*H67)*(1-J67)+K67)</f>
        <v>131.62</v>
      </c>
    </row>
    <row r="68" spans="1:12">
      <c r="A68" t="s">
        <v>59</v>
      </c>
      <c r="B68" t="s">
        <v>60</v>
      </c>
      <c r="C68" s="3">
        <v>38823</v>
      </c>
      <c r="D68" t="s">
        <v>26</v>
      </c>
      <c r="E68" t="s">
        <v>15</v>
      </c>
      <c r="F68" t="s">
        <v>16</v>
      </c>
      <c r="G68" t="s">
        <v>31</v>
      </c>
      <c r="H68" s="4">
        <v>7.75</v>
      </c>
      <c r="I68" s="5">
        <v>12</v>
      </c>
      <c r="J68" s="6">
        <v>0.2</v>
      </c>
      <c r="K68" s="4">
        <v>3.26</v>
      </c>
      <c r="L68" s="4">
        <f t="shared" si="1"/>
        <v>77.660000000000011</v>
      </c>
    </row>
    <row r="69" spans="1:12">
      <c r="A69" t="s">
        <v>80</v>
      </c>
      <c r="B69" t="s">
        <v>30</v>
      </c>
      <c r="C69" s="3">
        <v>38824</v>
      </c>
      <c r="D69" t="s">
        <v>26</v>
      </c>
      <c r="E69" t="s">
        <v>21</v>
      </c>
      <c r="F69" t="s">
        <v>16</v>
      </c>
      <c r="G69" t="s">
        <v>61</v>
      </c>
      <c r="H69" s="4">
        <v>12</v>
      </c>
      <c r="I69" s="5">
        <v>12</v>
      </c>
      <c r="J69" s="6">
        <v>0</v>
      </c>
      <c r="K69" s="4">
        <v>4.41</v>
      </c>
      <c r="L69" s="4">
        <f t="shared" si="1"/>
        <v>148.41</v>
      </c>
    </row>
    <row r="70" spans="1:12">
      <c r="A70" t="s">
        <v>80</v>
      </c>
      <c r="B70" t="s">
        <v>30</v>
      </c>
      <c r="C70" s="3">
        <v>38824</v>
      </c>
      <c r="D70" t="s">
        <v>26</v>
      </c>
      <c r="E70" t="s">
        <v>21</v>
      </c>
      <c r="F70" t="s">
        <v>16</v>
      </c>
      <c r="G70" t="s">
        <v>49</v>
      </c>
      <c r="H70" s="4">
        <v>18</v>
      </c>
      <c r="I70" s="5">
        <v>40</v>
      </c>
      <c r="J70" s="6">
        <v>0</v>
      </c>
      <c r="K70" s="4">
        <v>105.36</v>
      </c>
      <c r="L70" s="4">
        <f t="shared" si="1"/>
        <v>825.36</v>
      </c>
    </row>
    <row r="71" spans="1:12">
      <c r="A71" t="s">
        <v>80</v>
      </c>
      <c r="B71" t="s">
        <v>30</v>
      </c>
      <c r="C71" s="3">
        <v>38824</v>
      </c>
      <c r="D71" t="s">
        <v>26</v>
      </c>
      <c r="E71" t="s">
        <v>21</v>
      </c>
      <c r="F71" t="s">
        <v>27</v>
      </c>
      <c r="G71" t="s">
        <v>67</v>
      </c>
      <c r="H71" s="4">
        <v>33.25</v>
      </c>
      <c r="I71" s="5">
        <v>8</v>
      </c>
      <c r="J71" s="6">
        <v>0</v>
      </c>
      <c r="K71" s="4">
        <v>105.36</v>
      </c>
      <c r="L71" s="4">
        <f t="shared" si="1"/>
        <v>371.36</v>
      </c>
    </row>
    <row r="72" spans="1:12">
      <c r="A72" t="s">
        <v>80</v>
      </c>
      <c r="B72" t="s">
        <v>30</v>
      </c>
      <c r="C72" s="3">
        <v>38824</v>
      </c>
      <c r="D72" t="s">
        <v>26</v>
      </c>
      <c r="E72" t="s">
        <v>21</v>
      </c>
      <c r="F72" t="s">
        <v>42</v>
      </c>
      <c r="G72" t="s">
        <v>77</v>
      </c>
      <c r="H72" s="4">
        <v>19.2</v>
      </c>
      <c r="I72" s="5">
        <v>2</v>
      </c>
      <c r="J72" s="6">
        <v>0.05</v>
      </c>
      <c r="K72" s="4">
        <v>4.41</v>
      </c>
      <c r="L72" s="4">
        <f t="shared" si="1"/>
        <v>40.89</v>
      </c>
    </row>
    <row r="73" spans="1:12">
      <c r="A73" t="s">
        <v>39</v>
      </c>
      <c r="B73" t="s">
        <v>40</v>
      </c>
      <c r="C73" s="3">
        <v>38825</v>
      </c>
      <c r="D73" t="s">
        <v>26</v>
      </c>
      <c r="E73" t="s">
        <v>15</v>
      </c>
      <c r="F73" t="s">
        <v>22</v>
      </c>
      <c r="G73" t="s">
        <v>81</v>
      </c>
      <c r="H73" s="4">
        <v>30</v>
      </c>
      <c r="I73" s="5">
        <v>45</v>
      </c>
      <c r="J73" s="6">
        <v>0</v>
      </c>
      <c r="K73" s="4">
        <v>275.79000000000002</v>
      </c>
      <c r="L73" s="4">
        <f t="shared" si="1"/>
        <v>1625.79</v>
      </c>
    </row>
    <row r="74" spans="1:12">
      <c r="A74" t="s">
        <v>39</v>
      </c>
      <c r="B74" t="s">
        <v>40</v>
      </c>
      <c r="C74" s="3">
        <v>38825</v>
      </c>
      <c r="D74" t="s">
        <v>26</v>
      </c>
      <c r="E74" t="s">
        <v>15</v>
      </c>
      <c r="F74" t="s">
        <v>16</v>
      </c>
      <c r="G74" t="s">
        <v>66</v>
      </c>
      <c r="H74" s="4">
        <v>18</v>
      </c>
      <c r="I74" s="5">
        <v>44</v>
      </c>
      <c r="J74" s="6">
        <v>0</v>
      </c>
      <c r="K74" s="4">
        <v>275.79000000000002</v>
      </c>
      <c r="L74" s="4">
        <f t="shared" si="1"/>
        <v>1067.79</v>
      </c>
    </row>
    <row r="75" spans="1:12">
      <c r="A75" t="s">
        <v>39</v>
      </c>
      <c r="B75" t="s">
        <v>40</v>
      </c>
      <c r="C75" s="3">
        <v>38825</v>
      </c>
      <c r="D75" t="s">
        <v>26</v>
      </c>
      <c r="E75" t="s">
        <v>15</v>
      </c>
      <c r="F75" t="s">
        <v>42</v>
      </c>
      <c r="G75" t="s">
        <v>58</v>
      </c>
      <c r="H75" s="4">
        <v>32.799999999999997</v>
      </c>
      <c r="I75" s="5">
        <v>20</v>
      </c>
      <c r="J75" s="6">
        <v>0</v>
      </c>
      <c r="K75" s="4">
        <v>275.79000000000002</v>
      </c>
      <c r="L75" s="4">
        <f t="shared" si="1"/>
        <v>931.79</v>
      </c>
    </row>
    <row r="76" spans="1:12">
      <c r="A76" t="s">
        <v>12</v>
      </c>
      <c r="B76" t="s">
        <v>13</v>
      </c>
      <c r="C76" s="3">
        <v>38825</v>
      </c>
      <c r="D76" t="s">
        <v>26</v>
      </c>
      <c r="E76" t="s">
        <v>36</v>
      </c>
      <c r="F76" t="s">
        <v>16</v>
      </c>
      <c r="G76" t="s">
        <v>66</v>
      </c>
      <c r="H76" s="4">
        <v>18</v>
      </c>
      <c r="I76" s="5">
        <v>60</v>
      </c>
      <c r="J76" s="6">
        <v>0</v>
      </c>
      <c r="K76" s="4">
        <v>104.47</v>
      </c>
      <c r="L76" s="4">
        <f t="shared" si="1"/>
        <v>1184.47</v>
      </c>
    </row>
    <row r="77" spans="1:12">
      <c r="A77" t="s">
        <v>12</v>
      </c>
      <c r="B77" t="s">
        <v>13</v>
      </c>
      <c r="C77" s="3">
        <v>38825</v>
      </c>
      <c r="D77" t="s">
        <v>26</v>
      </c>
      <c r="E77" t="s">
        <v>36</v>
      </c>
      <c r="F77" t="s">
        <v>27</v>
      </c>
      <c r="G77" t="s">
        <v>71</v>
      </c>
      <c r="H77" s="4">
        <v>7</v>
      </c>
      <c r="I77" s="5">
        <v>6</v>
      </c>
      <c r="J77" s="6">
        <v>0.05</v>
      </c>
      <c r="K77" s="4">
        <v>104.47</v>
      </c>
      <c r="L77" s="4">
        <f t="shared" si="1"/>
        <v>144.37</v>
      </c>
    </row>
    <row r="78" spans="1:12">
      <c r="A78" t="s">
        <v>80</v>
      </c>
      <c r="B78" t="s">
        <v>30</v>
      </c>
      <c r="C78" s="3">
        <v>38831</v>
      </c>
      <c r="D78" t="s">
        <v>20</v>
      </c>
      <c r="E78" t="s">
        <v>36</v>
      </c>
      <c r="F78" t="s">
        <v>22</v>
      </c>
      <c r="G78" t="s">
        <v>23</v>
      </c>
      <c r="H78" s="4">
        <v>45.6</v>
      </c>
      <c r="I78" s="5">
        <v>20</v>
      </c>
      <c r="J78" s="6">
        <v>0</v>
      </c>
      <c r="K78" s="4">
        <v>37.97</v>
      </c>
      <c r="L78" s="4">
        <f t="shared" si="1"/>
        <v>949.97</v>
      </c>
    </row>
    <row r="79" spans="1:12">
      <c r="A79" t="s">
        <v>59</v>
      </c>
      <c r="B79" t="s">
        <v>60</v>
      </c>
      <c r="C79" s="3">
        <v>38832</v>
      </c>
      <c r="D79" t="s">
        <v>26</v>
      </c>
      <c r="E79" t="s">
        <v>21</v>
      </c>
      <c r="F79" t="s">
        <v>37</v>
      </c>
      <c r="G79" t="s">
        <v>82</v>
      </c>
      <c r="H79" s="4">
        <v>43.9</v>
      </c>
      <c r="I79" s="5">
        <v>20</v>
      </c>
      <c r="J79" s="6">
        <v>0</v>
      </c>
      <c r="K79" s="4">
        <v>208.5</v>
      </c>
      <c r="L79" s="4">
        <f t="shared" si="1"/>
        <v>1086.5</v>
      </c>
    </row>
    <row r="80" spans="1:12">
      <c r="A80" t="s">
        <v>59</v>
      </c>
      <c r="B80" t="s">
        <v>60</v>
      </c>
      <c r="C80" s="3">
        <v>38832</v>
      </c>
      <c r="D80" t="s">
        <v>26</v>
      </c>
      <c r="E80" t="s">
        <v>21</v>
      </c>
      <c r="F80" t="s">
        <v>16</v>
      </c>
      <c r="G80" t="s">
        <v>24</v>
      </c>
      <c r="H80" s="4">
        <v>18</v>
      </c>
      <c r="I80" s="5">
        <v>30</v>
      </c>
      <c r="J80" s="6">
        <v>0</v>
      </c>
      <c r="K80" s="4">
        <v>208.5</v>
      </c>
      <c r="L80" s="4">
        <f t="shared" si="1"/>
        <v>748.5</v>
      </c>
    </row>
    <row r="81" spans="1:12">
      <c r="A81" t="s">
        <v>59</v>
      </c>
      <c r="B81" t="s">
        <v>60</v>
      </c>
      <c r="C81" s="3">
        <v>38832</v>
      </c>
      <c r="D81" t="s">
        <v>26</v>
      </c>
      <c r="E81" t="s">
        <v>21</v>
      </c>
      <c r="F81" t="s">
        <v>22</v>
      </c>
      <c r="G81" t="s">
        <v>41</v>
      </c>
      <c r="H81" s="4">
        <v>53</v>
      </c>
      <c r="I81" s="5">
        <v>10</v>
      </c>
      <c r="J81" s="6">
        <v>0</v>
      </c>
      <c r="K81" s="4">
        <v>208.5</v>
      </c>
      <c r="L81" s="4">
        <f t="shared" si="1"/>
        <v>738.5</v>
      </c>
    </row>
    <row r="82" spans="1:12">
      <c r="A82" t="s">
        <v>80</v>
      </c>
      <c r="B82" t="s">
        <v>30</v>
      </c>
      <c r="C82" s="3">
        <v>38833</v>
      </c>
      <c r="D82" t="s">
        <v>20</v>
      </c>
      <c r="E82" t="s">
        <v>15</v>
      </c>
      <c r="F82" t="s">
        <v>22</v>
      </c>
      <c r="G82" t="s">
        <v>83</v>
      </c>
      <c r="H82" s="4">
        <v>8</v>
      </c>
      <c r="I82" s="5">
        <v>16</v>
      </c>
      <c r="J82" s="6">
        <v>0</v>
      </c>
      <c r="K82" s="4">
        <v>30.53</v>
      </c>
      <c r="L82" s="4">
        <f t="shared" si="1"/>
        <v>158.53</v>
      </c>
    </row>
    <row r="83" spans="1:12">
      <c r="A83" t="s">
        <v>80</v>
      </c>
      <c r="B83" t="s">
        <v>30</v>
      </c>
      <c r="C83" s="3">
        <v>38833</v>
      </c>
      <c r="D83" t="s">
        <v>20</v>
      </c>
      <c r="E83" t="s">
        <v>15</v>
      </c>
      <c r="F83" t="s">
        <v>22</v>
      </c>
      <c r="G83" t="s">
        <v>41</v>
      </c>
      <c r="H83" s="4">
        <v>42.4</v>
      </c>
      <c r="I83" s="5">
        <v>25</v>
      </c>
      <c r="J83" s="6">
        <v>0</v>
      </c>
      <c r="K83" s="4">
        <v>30.53</v>
      </c>
      <c r="L83" s="4">
        <f t="shared" si="1"/>
        <v>1090.53</v>
      </c>
    </row>
    <row r="84" spans="1:12">
      <c r="A84" t="s">
        <v>75</v>
      </c>
      <c r="B84" t="s">
        <v>13</v>
      </c>
      <c r="C84" s="3">
        <v>38833</v>
      </c>
      <c r="D84" t="s">
        <v>20</v>
      </c>
      <c r="E84" t="s">
        <v>15</v>
      </c>
      <c r="F84" t="s">
        <v>16</v>
      </c>
      <c r="G84" t="s">
        <v>17</v>
      </c>
      <c r="H84" s="4">
        <v>263.5</v>
      </c>
      <c r="I84" s="5">
        <v>60</v>
      </c>
      <c r="J84" s="6">
        <v>0</v>
      </c>
      <c r="K84" s="4">
        <v>193.37</v>
      </c>
      <c r="L84" s="4">
        <f t="shared" si="1"/>
        <v>16003.37</v>
      </c>
    </row>
    <row r="85" spans="1:12">
      <c r="A85" t="s">
        <v>47</v>
      </c>
      <c r="B85" t="s">
        <v>19</v>
      </c>
      <c r="C85" s="3">
        <v>38837</v>
      </c>
      <c r="D85" t="s">
        <v>26</v>
      </c>
      <c r="E85" t="s">
        <v>36</v>
      </c>
      <c r="F85" t="s">
        <v>22</v>
      </c>
      <c r="G85" t="s">
        <v>81</v>
      </c>
      <c r="H85" s="4">
        <v>30</v>
      </c>
      <c r="I85" s="5">
        <v>60</v>
      </c>
      <c r="J85" s="6">
        <v>0</v>
      </c>
      <c r="K85" s="4">
        <v>185.48</v>
      </c>
      <c r="L85" s="4">
        <f t="shared" si="1"/>
        <v>1985.48</v>
      </c>
    </row>
    <row r="86" spans="1:12">
      <c r="A86" t="s">
        <v>47</v>
      </c>
      <c r="B86" t="s">
        <v>19</v>
      </c>
      <c r="C86" s="3">
        <v>38837</v>
      </c>
      <c r="D86" t="s">
        <v>26</v>
      </c>
      <c r="E86" t="s">
        <v>36</v>
      </c>
      <c r="F86" t="s">
        <v>16</v>
      </c>
      <c r="G86" t="s">
        <v>84</v>
      </c>
      <c r="H86" s="4">
        <v>46</v>
      </c>
      <c r="I86" s="5">
        <v>6</v>
      </c>
      <c r="J86" s="6">
        <v>0</v>
      </c>
      <c r="K86" s="4">
        <v>185.48</v>
      </c>
      <c r="L86" s="4">
        <f t="shared" si="1"/>
        <v>461.48</v>
      </c>
    </row>
    <row r="87" spans="1:12">
      <c r="A87" t="s">
        <v>39</v>
      </c>
      <c r="B87" t="s">
        <v>40</v>
      </c>
      <c r="C87" s="3">
        <v>38838</v>
      </c>
      <c r="D87" t="s">
        <v>20</v>
      </c>
      <c r="E87" t="s">
        <v>36</v>
      </c>
      <c r="F87" t="s">
        <v>16</v>
      </c>
      <c r="G87" t="s">
        <v>66</v>
      </c>
      <c r="H87" s="4">
        <v>18</v>
      </c>
      <c r="I87" s="5">
        <v>90</v>
      </c>
      <c r="J87" s="6">
        <v>0.2</v>
      </c>
      <c r="K87" s="4">
        <v>38.51</v>
      </c>
      <c r="L87" s="4">
        <f t="shared" si="1"/>
        <v>1334.51</v>
      </c>
    </row>
    <row r="88" spans="1:12">
      <c r="A88" t="s">
        <v>39</v>
      </c>
      <c r="B88" t="s">
        <v>40</v>
      </c>
      <c r="C88" s="3">
        <v>38838</v>
      </c>
      <c r="D88" t="s">
        <v>20</v>
      </c>
      <c r="E88" t="s">
        <v>36</v>
      </c>
      <c r="F88" t="s">
        <v>16</v>
      </c>
      <c r="G88" t="s">
        <v>52</v>
      </c>
      <c r="H88" s="4">
        <v>19</v>
      </c>
      <c r="I88" s="5">
        <v>50</v>
      </c>
      <c r="J88" s="6">
        <v>0.2</v>
      </c>
      <c r="K88" s="4">
        <v>38.51</v>
      </c>
      <c r="L88" s="4">
        <f t="shared" si="1"/>
        <v>798.51</v>
      </c>
    </row>
    <row r="89" spans="1:12">
      <c r="A89" t="s">
        <v>39</v>
      </c>
      <c r="B89" t="s">
        <v>40</v>
      </c>
      <c r="C89" s="3">
        <v>38838</v>
      </c>
      <c r="D89" t="s">
        <v>20</v>
      </c>
      <c r="E89" t="s">
        <v>36</v>
      </c>
      <c r="F89" t="s">
        <v>16</v>
      </c>
      <c r="G89" t="s">
        <v>61</v>
      </c>
      <c r="H89" s="4">
        <v>15</v>
      </c>
      <c r="I89" s="5">
        <v>20</v>
      </c>
      <c r="J89" s="6">
        <v>0.2</v>
      </c>
      <c r="K89" s="4">
        <v>38.51</v>
      </c>
      <c r="L89" s="4">
        <f t="shared" si="1"/>
        <v>278.51</v>
      </c>
    </row>
    <row r="90" spans="1:12">
      <c r="A90" t="s">
        <v>54</v>
      </c>
      <c r="B90" t="s">
        <v>30</v>
      </c>
      <c r="C90" s="3">
        <v>38840</v>
      </c>
      <c r="D90" t="s">
        <v>26</v>
      </c>
      <c r="E90" t="s">
        <v>15</v>
      </c>
      <c r="F90" t="s">
        <v>27</v>
      </c>
      <c r="G90" t="s">
        <v>71</v>
      </c>
      <c r="H90" s="4">
        <v>7</v>
      </c>
      <c r="I90" s="5">
        <v>20</v>
      </c>
      <c r="J90" s="6">
        <v>0.25</v>
      </c>
      <c r="K90" s="4">
        <v>73.91</v>
      </c>
      <c r="L90" s="4">
        <f t="shared" si="1"/>
        <v>178.91</v>
      </c>
    </row>
    <row r="91" spans="1:12">
      <c r="A91" t="s">
        <v>80</v>
      </c>
      <c r="B91" t="s">
        <v>30</v>
      </c>
      <c r="C91" s="3">
        <v>38845</v>
      </c>
      <c r="D91" t="s">
        <v>26</v>
      </c>
      <c r="E91" t="s">
        <v>15</v>
      </c>
      <c r="F91" t="s">
        <v>16</v>
      </c>
      <c r="G91" t="s">
        <v>34</v>
      </c>
      <c r="H91" s="4">
        <v>4.5</v>
      </c>
      <c r="I91" s="5">
        <v>14</v>
      </c>
      <c r="J91" s="6">
        <v>0</v>
      </c>
      <c r="K91" s="4">
        <v>29.75</v>
      </c>
      <c r="L91" s="4">
        <f t="shared" si="1"/>
        <v>92.75</v>
      </c>
    </row>
    <row r="92" spans="1:12">
      <c r="A92" t="s">
        <v>80</v>
      </c>
      <c r="B92" t="s">
        <v>30</v>
      </c>
      <c r="C92" s="3">
        <v>38845</v>
      </c>
      <c r="D92" t="s">
        <v>26</v>
      </c>
      <c r="E92" t="s">
        <v>15</v>
      </c>
      <c r="F92" t="s">
        <v>27</v>
      </c>
      <c r="G92" t="s">
        <v>68</v>
      </c>
      <c r="H92" s="4">
        <v>14</v>
      </c>
      <c r="I92" s="5">
        <v>30</v>
      </c>
      <c r="J92" s="6">
        <v>0</v>
      </c>
      <c r="K92" s="4">
        <v>29.75</v>
      </c>
      <c r="L92" s="4">
        <f t="shared" si="1"/>
        <v>449.75</v>
      </c>
    </row>
    <row r="93" spans="1:12">
      <c r="A93" t="s">
        <v>85</v>
      </c>
      <c r="B93" t="s">
        <v>40</v>
      </c>
      <c r="C93" s="3">
        <v>38847</v>
      </c>
      <c r="D93" t="s">
        <v>33</v>
      </c>
      <c r="E93" t="s">
        <v>21</v>
      </c>
      <c r="F93" t="s">
        <v>42</v>
      </c>
      <c r="G93" t="s">
        <v>43</v>
      </c>
      <c r="H93" s="4">
        <v>7.45</v>
      </c>
      <c r="I93" s="5">
        <v>20</v>
      </c>
      <c r="J93" s="6">
        <v>0</v>
      </c>
      <c r="K93" s="4">
        <v>8.85</v>
      </c>
      <c r="L93" s="4">
        <f t="shared" si="1"/>
        <v>157.85</v>
      </c>
    </row>
    <row r="94" spans="1:12">
      <c r="A94" t="s">
        <v>86</v>
      </c>
      <c r="B94" t="s">
        <v>19</v>
      </c>
      <c r="C94" s="3">
        <v>38851</v>
      </c>
      <c r="D94" t="s">
        <v>20</v>
      </c>
      <c r="E94" t="s">
        <v>15</v>
      </c>
      <c r="F94" t="s">
        <v>16</v>
      </c>
      <c r="G94" t="s">
        <v>84</v>
      </c>
      <c r="H94" s="4">
        <v>46</v>
      </c>
      <c r="I94" s="5">
        <v>30</v>
      </c>
      <c r="J94" s="6">
        <v>0</v>
      </c>
      <c r="K94" s="4">
        <v>123.83</v>
      </c>
      <c r="L94" s="4">
        <f t="shared" si="1"/>
        <v>1503.83</v>
      </c>
    </row>
    <row r="95" spans="1:12">
      <c r="A95" t="s">
        <v>86</v>
      </c>
      <c r="B95" t="s">
        <v>19</v>
      </c>
      <c r="C95" s="3">
        <v>38851</v>
      </c>
      <c r="D95" t="s">
        <v>20</v>
      </c>
      <c r="E95" t="s">
        <v>15</v>
      </c>
      <c r="F95" t="s">
        <v>22</v>
      </c>
      <c r="G95" t="s">
        <v>81</v>
      </c>
      <c r="H95" s="4">
        <v>30</v>
      </c>
      <c r="I95" s="5">
        <v>4</v>
      </c>
      <c r="J95" s="6">
        <v>0</v>
      </c>
      <c r="K95" s="4">
        <v>123.83</v>
      </c>
      <c r="L95" s="4">
        <f t="shared" si="1"/>
        <v>243.82999999999998</v>
      </c>
    </row>
    <row r="96" spans="1:12">
      <c r="A96" t="s">
        <v>44</v>
      </c>
      <c r="B96" t="s">
        <v>40</v>
      </c>
      <c r="C96" s="3">
        <v>38853</v>
      </c>
      <c r="D96" t="s">
        <v>33</v>
      </c>
      <c r="E96" t="s">
        <v>15</v>
      </c>
      <c r="F96" t="s">
        <v>16</v>
      </c>
      <c r="G96" t="s">
        <v>61</v>
      </c>
      <c r="H96" s="4">
        <v>15</v>
      </c>
      <c r="I96" s="5">
        <v>14</v>
      </c>
      <c r="J96" s="6">
        <v>0.1</v>
      </c>
      <c r="K96" s="4">
        <v>21.19</v>
      </c>
      <c r="L96" s="4">
        <f t="shared" si="1"/>
        <v>210.19</v>
      </c>
    </row>
    <row r="97" spans="1:12">
      <c r="A97" t="s">
        <v>87</v>
      </c>
      <c r="B97" t="s">
        <v>40</v>
      </c>
      <c r="C97" s="3">
        <v>38854</v>
      </c>
      <c r="D97" t="s">
        <v>20</v>
      </c>
      <c r="E97" t="s">
        <v>15</v>
      </c>
      <c r="F97" t="s">
        <v>16</v>
      </c>
      <c r="G97" t="s">
        <v>24</v>
      </c>
      <c r="H97" s="4">
        <v>18</v>
      </c>
      <c r="I97" s="5">
        <v>10</v>
      </c>
      <c r="J97" s="6">
        <v>0</v>
      </c>
      <c r="K97" s="4">
        <v>4.99</v>
      </c>
      <c r="L97" s="4">
        <f t="shared" si="1"/>
        <v>184.99</v>
      </c>
    </row>
    <row r="98" spans="1:12">
      <c r="A98" t="s">
        <v>50</v>
      </c>
      <c r="B98" t="s">
        <v>30</v>
      </c>
      <c r="C98" s="3">
        <v>38858</v>
      </c>
      <c r="D98" t="s">
        <v>20</v>
      </c>
      <c r="E98" t="s">
        <v>15</v>
      </c>
      <c r="F98" t="s">
        <v>16</v>
      </c>
      <c r="G98" t="s">
        <v>49</v>
      </c>
      <c r="H98" s="4">
        <v>18</v>
      </c>
      <c r="I98" s="5">
        <v>24</v>
      </c>
      <c r="J98" s="6">
        <v>0</v>
      </c>
      <c r="K98" s="4">
        <v>65</v>
      </c>
      <c r="L98" s="4">
        <f t="shared" si="1"/>
        <v>497</v>
      </c>
    </row>
    <row r="99" spans="1:12">
      <c r="A99" t="s">
        <v>50</v>
      </c>
      <c r="B99" t="s">
        <v>30</v>
      </c>
      <c r="C99" s="3">
        <v>38858</v>
      </c>
      <c r="D99" t="s">
        <v>20</v>
      </c>
      <c r="E99" t="s">
        <v>15</v>
      </c>
      <c r="F99" t="s">
        <v>27</v>
      </c>
      <c r="G99" t="s">
        <v>56</v>
      </c>
      <c r="H99" s="4">
        <v>19.5</v>
      </c>
      <c r="I99" s="5">
        <v>28</v>
      </c>
      <c r="J99" s="6">
        <v>0</v>
      </c>
      <c r="K99" s="4">
        <v>65</v>
      </c>
      <c r="L99" s="4">
        <f t="shared" si="1"/>
        <v>611</v>
      </c>
    </row>
    <row r="100" spans="1:12">
      <c r="A100" t="s">
        <v>50</v>
      </c>
      <c r="B100" t="s">
        <v>30</v>
      </c>
      <c r="C100" s="3">
        <v>38858</v>
      </c>
      <c r="D100" t="s">
        <v>20</v>
      </c>
      <c r="E100" t="s">
        <v>15</v>
      </c>
      <c r="F100" t="s">
        <v>22</v>
      </c>
      <c r="G100" t="s">
        <v>23</v>
      </c>
      <c r="H100" s="4">
        <v>45.6</v>
      </c>
      <c r="I100" s="5">
        <v>20</v>
      </c>
      <c r="J100" s="6">
        <v>0</v>
      </c>
      <c r="K100" s="4">
        <v>65</v>
      </c>
      <c r="L100" s="4">
        <f t="shared" si="1"/>
        <v>977</v>
      </c>
    </row>
    <row r="101" spans="1:12">
      <c r="A101" t="s">
        <v>88</v>
      </c>
      <c r="B101" t="s">
        <v>40</v>
      </c>
      <c r="C101" s="3">
        <v>38860</v>
      </c>
      <c r="D101" t="s">
        <v>26</v>
      </c>
      <c r="E101" t="s">
        <v>15</v>
      </c>
      <c r="F101" t="s">
        <v>16</v>
      </c>
      <c r="G101" t="s">
        <v>49</v>
      </c>
      <c r="H101" s="4">
        <v>18</v>
      </c>
      <c r="I101" s="5">
        <v>18</v>
      </c>
      <c r="J101" s="6">
        <v>0.05</v>
      </c>
      <c r="K101" s="4">
        <v>71.64</v>
      </c>
      <c r="L101" s="4">
        <f t="shared" si="1"/>
        <v>379.44</v>
      </c>
    </row>
    <row r="102" spans="1:12">
      <c r="A102" t="s">
        <v>59</v>
      </c>
      <c r="B102" t="s">
        <v>60</v>
      </c>
      <c r="C102" s="3">
        <v>38864</v>
      </c>
      <c r="D102" t="s">
        <v>26</v>
      </c>
      <c r="E102" t="s">
        <v>15</v>
      </c>
      <c r="F102" t="s">
        <v>16</v>
      </c>
      <c r="G102" t="s">
        <v>66</v>
      </c>
      <c r="H102" s="4">
        <v>18</v>
      </c>
      <c r="I102" s="5">
        <v>50</v>
      </c>
      <c r="J102" s="6">
        <v>0.1</v>
      </c>
      <c r="K102" s="4">
        <v>59.41</v>
      </c>
      <c r="L102" s="4">
        <f t="shared" si="1"/>
        <v>869.41</v>
      </c>
    </row>
    <row r="103" spans="1:12">
      <c r="A103" t="s">
        <v>47</v>
      </c>
      <c r="B103" t="s">
        <v>19</v>
      </c>
      <c r="C103" s="3">
        <v>38865</v>
      </c>
      <c r="D103" t="s">
        <v>26</v>
      </c>
      <c r="E103" t="s">
        <v>15</v>
      </c>
      <c r="F103" t="s">
        <v>22</v>
      </c>
      <c r="G103" t="s">
        <v>81</v>
      </c>
      <c r="H103" s="4">
        <v>30</v>
      </c>
      <c r="I103" s="5">
        <v>40</v>
      </c>
      <c r="J103" s="6">
        <v>0</v>
      </c>
      <c r="K103" s="4">
        <v>278.95999999999998</v>
      </c>
      <c r="L103" s="4">
        <f t="shared" si="1"/>
        <v>1478.96</v>
      </c>
    </row>
    <row r="104" spans="1:12">
      <c r="A104" t="s">
        <v>47</v>
      </c>
      <c r="B104" t="s">
        <v>19</v>
      </c>
      <c r="C104" s="3">
        <v>38865</v>
      </c>
      <c r="D104" t="s">
        <v>26</v>
      </c>
      <c r="E104" t="s">
        <v>15</v>
      </c>
      <c r="F104" t="s">
        <v>42</v>
      </c>
      <c r="G104" t="s">
        <v>77</v>
      </c>
      <c r="H104" s="4">
        <v>24</v>
      </c>
      <c r="I104" s="5">
        <v>35</v>
      </c>
      <c r="J104" s="6">
        <v>0</v>
      </c>
      <c r="K104" s="4">
        <v>278.95999999999998</v>
      </c>
      <c r="L104" s="4">
        <f t="shared" si="1"/>
        <v>1118.96</v>
      </c>
    </row>
    <row r="105" spans="1:12">
      <c r="A105" t="s">
        <v>85</v>
      </c>
      <c r="B105" t="s">
        <v>40</v>
      </c>
      <c r="C105" s="3">
        <v>38866</v>
      </c>
      <c r="D105" t="s">
        <v>33</v>
      </c>
      <c r="E105" t="s">
        <v>21</v>
      </c>
      <c r="F105" t="s">
        <v>37</v>
      </c>
      <c r="G105" t="s">
        <v>89</v>
      </c>
      <c r="H105" s="4">
        <v>28.5</v>
      </c>
      <c r="I105" s="5">
        <v>4</v>
      </c>
      <c r="J105" s="6">
        <v>0</v>
      </c>
      <c r="K105" s="4">
        <v>31.14</v>
      </c>
      <c r="L105" s="4">
        <f t="shared" si="1"/>
        <v>145.13999999999999</v>
      </c>
    </row>
    <row r="106" spans="1:12">
      <c r="A106" t="s">
        <v>54</v>
      </c>
      <c r="B106" t="s">
        <v>30</v>
      </c>
      <c r="C106" s="3">
        <v>38868</v>
      </c>
      <c r="D106" t="s">
        <v>26</v>
      </c>
      <c r="E106" t="s">
        <v>36</v>
      </c>
      <c r="F106" t="s">
        <v>42</v>
      </c>
      <c r="G106" t="s">
        <v>43</v>
      </c>
      <c r="H106" s="4">
        <v>7.45</v>
      </c>
      <c r="I106" s="5">
        <v>20</v>
      </c>
      <c r="J106" s="6">
        <v>0.25</v>
      </c>
      <c r="K106" s="4">
        <v>12.91</v>
      </c>
      <c r="L106" s="4">
        <f t="shared" si="1"/>
        <v>124.66</v>
      </c>
    </row>
    <row r="107" spans="1:12">
      <c r="A107" t="s">
        <v>65</v>
      </c>
      <c r="B107" t="s">
        <v>60</v>
      </c>
      <c r="C107" s="3">
        <v>38869</v>
      </c>
      <c r="D107" t="s">
        <v>20</v>
      </c>
      <c r="E107" t="s">
        <v>15</v>
      </c>
      <c r="F107" t="s">
        <v>16</v>
      </c>
      <c r="G107" t="s">
        <v>84</v>
      </c>
      <c r="H107" s="4">
        <v>46</v>
      </c>
      <c r="I107" s="5">
        <v>60</v>
      </c>
      <c r="J107" s="6">
        <v>0</v>
      </c>
      <c r="K107" s="4">
        <v>244.79</v>
      </c>
      <c r="L107" s="4">
        <f t="shared" si="1"/>
        <v>3004.79</v>
      </c>
    </row>
    <row r="108" spans="1:12">
      <c r="A108" t="s">
        <v>65</v>
      </c>
      <c r="B108" t="s">
        <v>60</v>
      </c>
      <c r="C108" s="3">
        <v>38869</v>
      </c>
      <c r="D108" t="s">
        <v>20</v>
      </c>
      <c r="E108" t="s">
        <v>15</v>
      </c>
      <c r="F108" t="s">
        <v>42</v>
      </c>
      <c r="G108" t="s">
        <v>43</v>
      </c>
      <c r="H108" s="4">
        <v>7.45</v>
      </c>
      <c r="I108" s="5">
        <v>15</v>
      </c>
      <c r="J108" s="6">
        <v>0</v>
      </c>
      <c r="K108" s="4">
        <v>244.79</v>
      </c>
      <c r="L108" s="4">
        <f t="shared" si="1"/>
        <v>356.53999999999996</v>
      </c>
    </row>
    <row r="109" spans="1:12">
      <c r="A109" t="s">
        <v>12</v>
      </c>
      <c r="B109" t="s">
        <v>13</v>
      </c>
      <c r="C109" s="3">
        <v>38871</v>
      </c>
      <c r="D109" t="s">
        <v>26</v>
      </c>
      <c r="E109" t="s">
        <v>15</v>
      </c>
      <c r="F109" t="s">
        <v>16</v>
      </c>
      <c r="G109" t="s">
        <v>84</v>
      </c>
      <c r="H109" s="4">
        <v>46</v>
      </c>
      <c r="I109" s="5">
        <v>36</v>
      </c>
      <c r="J109" s="6">
        <v>0.15</v>
      </c>
      <c r="K109" s="4">
        <v>81.75</v>
      </c>
      <c r="L109" s="4">
        <f t="shared" si="1"/>
        <v>1489.35</v>
      </c>
    </row>
    <row r="110" spans="1:12">
      <c r="A110" t="s">
        <v>12</v>
      </c>
      <c r="B110" t="s">
        <v>13</v>
      </c>
      <c r="C110" s="3">
        <v>38871</v>
      </c>
      <c r="D110" t="s">
        <v>26</v>
      </c>
      <c r="E110" t="s">
        <v>15</v>
      </c>
      <c r="F110" t="s">
        <v>37</v>
      </c>
      <c r="G110" t="s">
        <v>55</v>
      </c>
      <c r="H110" s="4">
        <v>13</v>
      </c>
      <c r="I110" s="5">
        <v>28</v>
      </c>
      <c r="J110" s="6">
        <v>0.15</v>
      </c>
      <c r="K110" s="4">
        <v>81.75</v>
      </c>
      <c r="L110" s="4">
        <f t="shared" si="1"/>
        <v>391.15</v>
      </c>
    </row>
    <row r="111" spans="1:12">
      <c r="A111" t="s">
        <v>12</v>
      </c>
      <c r="B111" t="s">
        <v>13</v>
      </c>
      <c r="C111" s="3">
        <v>38871</v>
      </c>
      <c r="D111" t="s">
        <v>26</v>
      </c>
      <c r="E111" t="s">
        <v>15</v>
      </c>
      <c r="F111" t="s">
        <v>22</v>
      </c>
      <c r="G111" t="s">
        <v>23</v>
      </c>
      <c r="H111" s="4">
        <v>45.6</v>
      </c>
      <c r="I111" s="5">
        <v>8</v>
      </c>
      <c r="J111" s="6">
        <v>0.15</v>
      </c>
      <c r="K111" s="4">
        <v>81.75</v>
      </c>
      <c r="L111" s="4">
        <f t="shared" si="1"/>
        <v>391.83</v>
      </c>
    </row>
    <row r="112" spans="1:12">
      <c r="A112" t="s">
        <v>54</v>
      </c>
      <c r="B112" t="s">
        <v>30</v>
      </c>
      <c r="C112" s="3">
        <v>38872</v>
      </c>
      <c r="D112" t="s">
        <v>20</v>
      </c>
      <c r="E112" t="s">
        <v>36</v>
      </c>
      <c r="F112" t="s">
        <v>22</v>
      </c>
      <c r="G112" t="s">
        <v>81</v>
      </c>
      <c r="H112" s="4">
        <v>30</v>
      </c>
      <c r="I112" s="5">
        <v>15</v>
      </c>
      <c r="J112" s="6">
        <v>0.05</v>
      </c>
      <c r="K112" s="4">
        <v>0.93</v>
      </c>
      <c r="L112" s="4">
        <f t="shared" si="1"/>
        <v>428.43</v>
      </c>
    </row>
    <row r="113" spans="1:12">
      <c r="A113" t="s">
        <v>59</v>
      </c>
      <c r="B113" t="s">
        <v>60</v>
      </c>
      <c r="C113" s="3">
        <v>38880</v>
      </c>
      <c r="D113" t="s">
        <v>26</v>
      </c>
      <c r="E113" t="s">
        <v>36</v>
      </c>
      <c r="F113" t="s">
        <v>37</v>
      </c>
      <c r="G113" t="s">
        <v>90</v>
      </c>
      <c r="H113" s="4">
        <v>22</v>
      </c>
      <c r="I113" s="5">
        <v>50</v>
      </c>
      <c r="J113" s="6">
        <v>0.05</v>
      </c>
      <c r="K113" s="4">
        <v>188.04</v>
      </c>
      <c r="L113" s="4">
        <f t="shared" si="1"/>
        <v>1233.04</v>
      </c>
    </row>
    <row r="114" spans="1:12">
      <c r="A114" t="s">
        <v>70</v>
      </c>
      <c r="B114" t="s">
        <v>40</v>
      </c>
      <c r="C114" s="3">
        <v>38880</v>
      </c>
      <c r="D114" t="s">
        <v>26</v>
      </c>
      <c r="E114" t="s">
        <v>15</v>
      </c>
      <c r="F114" t="s">
        <v>42</v>
      </c>
      <c r="G114" t="s">
        <v>43</v>
      </c>
      <c r="H114" s="4">
        <v>7.45</v>
      </c>
      <c r="I114" s="5">
        <v>10</v>
      </c>
      <c r="J114" s="6">
        <v>0.2</v>
      </c>
      <c r="K114" s="4">
        <v>27</v>
      </c>
      <c r="L114" s="4">
        <f t="shared" si="1"/>
        <v>86.6</v>
      </c>
    </row>
    <row r="115" spans="1:12">
      <c r="A115" t="s">
        <v>86</v>
      </c>
      <c r="B115" t="s">
        <v>19</v>
      </c>
      <c r="C115" s="3">
        <v>38883</v>
      </c>
      <c r="D115" t="s">
        <v>33</v>
      </c>
      <c r="E115" t="s">
        <v>21</v>
      </c>
      <c r="F115" t="s">
        <v>16</v>
      </c>
      <c r="G115" t="s">
        <v>61</v>
      </c>
      <c r="H115" s="4">
        <v>15</v>
      </c>
      <c r="I115" s="5">
        <v>7</v>
      </c>
      <c r="J115" s="6">
        <v>0</v>
      </c>
      <c r="K115" s="4">
        <v>4.87</v>
      </c>
      <c r="L115" s="4">
        <f t="shared" si="1"/>
        <v>109.87</v>
      </c>
    </row>
    <row r="116" spans="1:12">
      <c r="A116" t="s">
        <v>44</v>
      </c>
      <c r="B116" t="s">
        <v>40</v>
      </c>
      <c r="C116" s="3">
        <v>38888</v>
      </c>
      <c r="D116" t="s">
        <v>20</v>
      </c>
      <c r="E116" t="s">
        <v>21</v>
      </c>
      <c r="F116" t="s">
        <v>42</v>
      </c>
      <c r="G116" t="s">
        <v>43</v>
      </c>
      <c r="H116" s="4">
        <v>7.45</v>
      </c>
      <c r="I116" s="5">
        <v>24</v>
      </c>
      <c r="J116" s="6">
        <v>0.05</v>
      </c>
      <c r="K116" s="4">
        <v>10.95</v>
      </c>
      <c r="L116" s="4">
        <f t="shared" si="1"/>
        <v>180.81</v>
      </c>
    </row>
    <row r="117" spans="1:12">
      <c r="A117" t="s">
        <v>54</v>
      </c>
      <c r="B117" t="s">
        <v>30</v>
      </c>
      <c r="C117" s="3">
        <v>38889</v>
      </c>
      <c r="D117" t="s">
        <v>26</v>
      </c>
      <c r="E117" t="s">
        <v>15</v>
      </c>
      <c r="F117" t="s">
        <v>27</v>
      </c>
      <c r="G117" t="s">
        <v>46</v>
      </c>
      <c r="H117" s="4">
        <v>9</v>
      </c>
      <c r="I117" s="5">
        <v>70</v>
      </c>
      <c r="J117" s="6">
        <v>0.15</v>
      </c>
      <c r="K117" s="4">
        <v>48.17</v>
      </c>
      <c r="L117" s="4">
        <f t="shared" si="1"/>
        <v>583.66999999999996</v>
      </c>
    </row>
    <row r="118" spans="1:12">
      <c r="A118" t="s">
        <v>39</v>
      </c>
      <c r="B118" t="s">
        <v>40</v>
      </c>
      <c r="C118" s="3">
        <v>38895</v>
      </c>
      <c r="D118" t="s">
        <v>14</v>
      </c>
      <c r="E118" t="s">
        <v>36</v>
      </c>
      <c r="F118" t="s">
        <v>22</v>
      </c>
      <c r="G118" t="s">
        <v>41</v>
      </c>
      <c r="H118" s="4">
        <v>53</v>
      </c>
      <c r="I118" s="5">
        <v>48</v>
      </c>
      <c r="J118" s="6">
        <v>0.15</v>
      </c>
      <c r="K118" s="4">
        <v>171.24</v>
      </c>
      <c r="L118" s="4">
        <f t="shared" si="1"/>
        <v>2333.6400000000003</v>
      </c>
    </row>
    <row r="119" spans="1:12">
      <c r="A119" t="s">
        <v>70</v>
      </c>
      <c r="B119" t="s">
        <v>40</v>
      </c>
      <c r="C119" s="3">
        <v>38902</v>
      </c>
      <c r="D119" t="s">
        <v>33</v>
      </c>
      <c r="E119" t="s">
        <v>15</v>
      </c>
      <c r="F119" t="s">
        <v>27</v>
      </c>
      <c r="G119" t="s">
        <v>67</v>
      </c>
      <c r="H119" s="4">
        <v>33.25</v>
      </c>
      <c r="I119" s="5">
        <v>30</v>
      </c>
      <c r="J119" s="6">
        <v>0</v>
      </c>
      <c r="K119" s="4">
        <v>96.72</v>
      </c>
      <c r="L119" s="4">
        <f t="shared" si="1"/>
        <v>1094.22</v>
      </c>
    </row>
    <row r="120" spans="1:12">
      <c r="A120" t="s">
        <v>70</v>
      </c>
      <c r="B120" t="s">
        <v>40</v>
      </c>
      <c r="C120" s="3">
        <v>38902</v>
      </c>
      <c r="D120" t="s">
        <v>33</v>
      </c>
      <c r="E120" t="s">
        <v>15</v>
      </c>
      <c r="F120" t="s">
        <v>16</v>
      </c>
      <c r="G120" t="s">
        <v>31</v>
      </c>
      <c r="H120" s="4">
        <v>7.75</v>
      </c>
      <c r="I120" s="5">
        <v>20</v>
      </c>
      <c r="J120" s="6">
        <v>0</v>
      </c>
      <c r="K120" s="4">
        <v>96.72</v>
      </c>
      <c r="L120" s="4">
        <f t="shared" si="1"/>
        <v>251.72</v>
      </c>
    </row>
    <row r="121" spans="1:12">
      <c r="A121" t="s">
        <v>25</v>
      </c>
      <c r="B121" t="s">
        <v>19</v>
      </c>
      <c r="C121" s="3">
        <v>38903</v>
      </c>
      <c r="D121" t="s">
        <v>20</v>
      </c>
      <c r="E121" t="s">
        <v>15</v>
      </c>
      <c r="F121" t="s">
        <v>22</v>
      </c>
      <c r="G121" t="s">
        <v>41</v>
      </c>
      <c r="H121" s="4">
        <v>53</v>
      </c>
      <c r="I121" s="5">
        <v>20</v>
      </c>
      <c r="J121" s="6">
        <v>0</v>
      </c>
      <c r="K121" s="4">
        <v>72.97</v>
      </c>
      <c r="L121" s="4">
        <f t="shared" si="1"/>
        <v>1132.97</v>
      </c>
    </row>
    <row r="122" spans="1:12">
      <c r="A122" t="s">
        <v>25</v>
      </c>
      <c r="B122" t="s">
        <v>19</v>
      </c>
      <c r="C122" s="3">
        <v>38903</v>
      </c>
      <c r="D122" t="s">
        <v>20</v>
      </c>
      <c r="E122" t="s">
        <v>15</v>
      </c>
      <c r="F122" t="s">
        <v>42</v>
      </c>
      <c r="G122" t="s">
        <v>58</v>
      </c>
      <c r="H122" s="4">
        <v>32.799999999999997</v>
      </c>
      <c r="I122" s="5">
        <v>18</v>
      </c>
      <c r="J122" s="6">
        <v>0</v>
      </c>
      <c r="K122" s="4">
        <v>72.97</v>
      </c>
      <c r="L122" s="4">
        <f t="shared" si="1"/>
        <v>663.37</v>
      </c>
    </row>
    <row r="123" spans="1:12">
      <c r="A123" t="s">
        <v>25</v>
      </c>
      <c r="B123" t="s">
        <v>19</v>
      </c>
      <c r="C123" s="3">
        <v>38903</v>
      </c>
      <c r="D123" t="s">
        <v>20</v>
      </c>
      <c r="E123" t="s">
        <v>15</v>
      </c>
      <c r="F123" t="s">
        <v>27</v>
      </c>
      <c r="G123" t="s">
        <v>71</v>
      </c>
      <c r="H123" s="4">
        <v>7</v>
      </c>
      <c r="I123" s="5">
        <v>30</v>
      </c>
      <c r="J123" s="6">
        <v>0</v>
      </c>
      <c r="K123" s="4">
        <v>72.97</v>
      </c>
      <c r="L123" s="4">
        <f t="shared" si="1"/>
        <v>282.97000000000003</v>
      </c>
    </row>
    <row r="124" spans="1:12">
      <c r="A124" t="s">
        <v>91</v>
      </c>
      <c r="B124" t="s">
        <v>40</v>
      </c>
      <c r="C124" s="3">
        <v>38919</v>
      </c>
      <c r="D124" t="s">
        <v>14</v>
      </c>
      <c r="E124" t="s">
        <v>36</v>
      </c>
      <c r="F124" t="s">
        <v>37</v>
      </c>
      <c r="G124" t="s">
        <v>82</v>
      </c>
      <c r="H124" s="4">
        <v>43.9</v>
      </c>
      <c r="I124" s="5">
        <v>6</v>
      </c>
      <c r="J124" s="6">
        <v>0</v>
      </c>
      <c r="K124" s="4">
        <v>127.34</v>
      </c>
      <c r="L124" s="4">
        <f t="shared" si="1"/>
        <v>390.74</v>
      </c>
    </row>
    <row r="125" spans="1:12">
      <c r="A125" t="s">
        <v>91</v>
      </c>
      <c r="B125" t="s">
        <v>40</v>
      </c>
      <c r="C125" s="3">
        <v>38919</v>
      </c>
      <c r="D125" t="s">
        <v>14</v>
      </c>
      <c r="E125" t="s">
        <v>36</v>
      </c>
      <c r="F125" t="s">
        <v>16</v>
      </c>
      <c r="G125" t="s">
        <v>66</v>
      </c>
      <c r="H125" s="4">
        <v>18</v>
      </c>
      <c r="I125" s="5">
        <v>10</v>
      </c>
      <c r="J125" s="6">
        <v>0</v>
      </c>
      <c r="K125" s="4">
        <v>127.34</v>
      </c>
      <c r="L125" s="4">
        <f t="shared" si="1"/>
        <v>307.34000000000003</v>
      </c>
    </row>
    <row r="126" spans="1:12">
      <c r="A126" t="s">
        <v>69</v>
      </c>
      <c r="B126" t="s">
        <v>13</v>
      </c>
      <c r="C126" s="3">
        <v>38931</v>
      </c>
      <c r="D126" t="s">
        <v>20</v>
      </c>
      <c r="E126" t="s">
        <v>36</v>
      </c>
      <c r="F126" t="s">
        <v>16</v>
      </c>
      <c r="G126" t="s">
        <v>49</v>
      </c>
      <c r="H126" s="4">
        <v>18</v>
      </c>
      <c r="I126" s="5">
        <v>20</v>
      </c>
      <c r="J126" s="6">
        <v>0</v>
      </c>
      <c r="K126" s="4">
        <v>62.52</v>
      </c>
      <c r="L126" s="4">
        <f t="shared" si="1"/>
        <v>422.52</v>
      </c>
    </row>
    <row r="127" spans="1:12">
      <c r="A127" t="s">
        <v>69</v>
      </c>
      <c r="B127" t="s">
        <v>13</v>
      </c>
      <c r="C127" s="3">
        <v>38931</v>
      </c>
      <c r="D127" t="s">
        <v>20</v>
      </c>
      <c r="E127" t="s">
        <v>36</v>
      </c>
      <c r="F127" t="s">
        <v>37</v>
      </c>
      <c r="G127" t="s">
        <v>55</v>
      </c>
      <c r="H127" s="4">
        <v>13</v>
      </c>
      <c r="I127" s="5">
        <v>20</v>
      </c>
      <c r="J127" s="6">
        <v>0</v>
      </c>
      <c r="K127" s="4">
        <v>62.52</v>
      </c>
      <c r="L127" s="4">
        <f t="shared" si="1"/>
        <v>322.52</v>
      </c>
    </row>
    <row r="128" spans="1:12">
      <c r="A128" t="s">
        <v>85</v>
      </c>
      <c r="B128" t="s">
        <v>40</v>
      </c>
      <c r="C128" s="3">
        <v>38958</v>
      </c>
      <c r="D128" t="s">
        <v>26</v>
      </c>
      <c r="E128" t="s">
        <v>21</v>
      </c>
      <c r="F128" t="s">
        <v>16</v>
      </c>
      <c r="G128" t="s">
        <v>24</v>
      </c>
      <c r="H128" s="4">
        <v>18</v>
      </c>
      <c r="I128" s="5">
        <v>5</v>
      </c>
      <c r="J128" s="6">
        <v>0</v>
      </c>
      <c r="K128" s="4">
        <v>1.93</v>
      </c>
      <c r="L128" s="4">
        <f t="shared" si="1"/>
        <v>91.93</v>
      </c>
    </row>
    <row r="129" spans="1:12">
      <c r="A129" t="s">
        <v>29</v>
      </c>
      <c r="B129" t="s">
        <v>30</v>
      </c>
      <c r="C129" s="3">
        <v>38959</v>
      </c>
      <c r="D129" t="s">
        <v>26</v>
      </c>
      <c r="E129" t="s">
        <v>21</v>
      </c>
      <c r="F129" t="s">
        <v>42</v>
      </c>
      <c r="G129" t="s">
        <v>48</v>
      </c>
      <c r="H129" s="4">
        <v>99</v>
      </c>
      <c r="I129" s="5">
        <v>10</v>
      </c>
      <c r="J129" s="6">
        <v>0</v>
      </c>
      <c r="K129" s="4">
        <v>66.290000000000006</v>
      </c>
      <c r="L129" s="4">
        <f t="shared" si="1"/>
        <v>1056.29</v>
      </c>
    </row>
    <row r="130" spans="1:12">
      <c r="A130" t="s">
        <v>45</v>
      </c>
      <c r="B130" t="s">
        <v>40</v>
      </c>
      <c r="C130" s="3">
        <v>38967</v>
      </c>
      <c r="D130" t="s">
        <v>26</v>
      </c>
      <c r="E130" t="s">
        <v>15</v>
      </c>
      <c r="F130" t="s">
        <v>22</v>
      </c>
      <c r="G130" t="s">
        <v>92</v>
      </c>
      <c r="H130" s="4">
        <v>23.25</v>
      </c>
      <c r="I130" s="5">
        <v>21</v>
      </c>
      <c r="J130" s="6">
        <v>0</v>
      </c>
      <c r="K130" s="4">
        <v>97.18</v>
      </c>
      <c r="L130" s="4">
        <f t="shared" si="1"/>
        <v>585.43000000000006</v>
      </c>
    </row>
    <row r="131" spans="1:12">
      <c r="A131" t="s">
        <v>45</v>
      </c>
      <c r="B131" t="s">
        <v>40</v>
      </c>
      <c r="C131" s="3">
        <v>38967</v>
      </c>
      <c r="D131" t="s">
        <v>26</v>
      </c>
      <c r="E131" t="s">
        <v>15</v>
      </c>
      <c r="F131" t="s">
        <v>16</v>
      </c>
      <c r="G131" t="s">
        <v>49</v>
      </c>
      <c r="H131" s="4">
        <v>18</v>
      </c>
      <c r="I131" s="5">
        <v>30</v>
      </c>
      <c r="J131" s="6">
        <v>0.1</v>
      </c>
      <c r="K131" s="4">
        <v>97.18</v>
      </c>
      <c r="L131" s="4">
        <f t="shared" ref="L131:L179" si="2">SUM((I131*H131)*(1-J131)+K131)</f>
        <v>583.18000000000006</v>
      </c>
    </row>
    <row r="132" spans="1:12">
      <c r="A132" t="s">
        <v>45</v>
      </c>
      <c r="B132" t="s">
        <v>40</v>
      </c>
      <c r="C132" s="3">
        <v>38967</v>
      </c>
      <c r="D132" t="s">
        <v>26</v>
      </c>
      <c r="E132" t="s">
        <v>15</v>
      </c>
      <c r="F132" t="s">
        <v>16</v>
      </c>
      <c r="G132" t="s">
        <v>34</v>
      </c>
      <c r="H132" s="4">
        <v>4.5</v>
      </c>
      <c r="I132" s="5">
        <v>3</v>
      </c>
      <c r="J132" s="6">
        <v>0</v>
      </c>
      <c r="K132" s="4">
        <v>97.18</v>
      </c>
      <c r="L132" s="4">
        <f t="shared" si="2"/>
        <v>110.68</v>
      </c>
    </row>
    <row r="133" spans="1:12">
      <c r="A133" t="s">
        <v>65</v>
      </c>
      <c r="B133" t="s">
        <v>60</v>
      </c>
      <c r="C133" s="3">
        <v>38971</v>
      </c>
      <c r="D133" t="s">
        <v>20</v>
      </c>
      <c r="E133" t="s">
        <v>15</v>
      </c>
      <c r="F133" t="s">
        <v>42</v>
      </c>
      <c r="G133" t="s">
        <v>58</v>
      </c>
      <c r="H133" s="4">
        <v>32.799999999999997</v>
      </c>
      <c r="I133" s="5">
        <v>12</v>
      </c>
      <c r="J133" s="6">
        <v>0</v>
      </c>
      <c r="K133" s="4">
        <v>138.69</v>
      </c>
      <c r="L133" s="4">
        <f t="shared" si="2"/>
        <v>532.29</v>
      </c>
    </row>
    <row r="134" spans="1:12">
      <c r="A134" t="s">
        <v>65</v>
      </c>
      <c r="B134" t="s">
        <v>60</v>
      </c>
      <c r="C134" s="3">
        <v>38972</v>
      </c>
      <c r="D134" t="s">
        <v>26</v>
      </c>
      <c r="E134" t="s">
        <v>15</v>
      </c>
      <c r="F134" t="s">
        <v>37</v>
      </c>
      <c r="G134" t="s">
        <v>82</v>
      </c>
      <c r="H134" s="4">
        <v>35.1</v>
      </c>
      <c r="I134" s="5">
        <v>8</v>
      </c>
      <c r="J134" s="6">
        <v>0</v>
      </c>
      <c r="K134" s="4">
        <v>92.69</v>
      </c>
      <c r="L134" s="4">
        <f t="shared" si="2"/>
        <v>373.49</v>
      </c>
    </row>
    <row r="135" spans="1:12">
      <c r="A135" t="s">
        <v>65</v>
      </c>
      <c r="B135" t="s">
        <v>60</v>
      </c>
      <c r="C135" s="3">
        <v>38972</v>
      </c>
      <c r="D135" t="s">
        <v>26</v>
      </c>
      <c r="E135" t="s">
        <v>15</v>
      </c>
      <c r="F135" t="s">
        <v>37</v>
      </c>
      <c r="G135" t="s">
        <v>93</v>
      </c>
      <c r="H135" s="4">
        <v>15.5</v>
      </c>
      <c r="I135" s="5">
        <v>16</v>
      </c>
      <c r="J135" s="6">
        <v>0</v>
      </c>
      <c r="K135" s="4">
        <v>92.69</v>
      </c>
      <c r="L135" s="4">
        <f t="shared" si="2"/>
        <v>340.69</v>
      </c>
    </row>
    <row r="136" spans="1:12">
      <c r="A136" t="s">
        <v>44</v>
      </c>
      <c r="B136" t="s">
        <v>40</v>
      </c>
      <c r="C136" s="3">
        <v>38973</v>
      </c>
      <c r="D136" t="s">
        <v>20</v>
      </c>
      <c r="E136" t="s">
        <v>15</v>
      </c>
      <c r="F136" t="s">
        <v>16</v>
      </c>
      <c r="G136" t="s">
        <v>66</v>
      </c>
      <c r="H136" s="4">
        <v>18</v>
      </c>
      <c r="I136" s="5">
        <v>35</v>
      </c>
      <c r="J136" s="6">
        <v>0</v>
      </c>
      <c r="K136" s="4">
        <v>32.35</v>
      </c>
      <c r="L136" s="4">
        <f t="shared" si="2"/>
        <v>662.35</v>
      </c>
    </row>
    <row r="137" spans="1:12">
      <c r="A137" t="s">
        <v>70</v>
      </c>
      <c r="B137" t="s">
        <v>40</v>
      </c>
      <c r="C137" s="3">
        <v>38973</v>
      </c>
      <c r="D137" t="s">
        <v>26</v>
      </c>
      <c r="E137" t="s">
        <v>15</v>
      </c>
      <c r="F137" t="s">
        <v>42</v>
      </c>
      <c r="G137" t="s">
        <v>78</v>
      </c>
      <c r="H137" s="4">
        <v>31.2</v>
      </c>
      <c r="I137" s="5">
        <v>15</v>
      </c>
      <c r="J137" s="6">
        <v>0.25</v>
      </c>
      <c r="K137" s="4">
        <v>25.83</v>
      </c>
      <c r="L137" s="4">
        <f t="shared" si="2"/>
        <v>376.83</v>
      </c>
    </row>
    <row r="138" spans="1:12">
      <c r="A138" t="s">
        <v>44</v>
      </c>
      <c r="B138" t="s">
        <v>40</v>
      </c>
      <c r="C138" s="3">
        <v>38973</v>
      </c>
      <c r="D138" t="s">
        <v>20</v>
      </c>
      <c r="E138" t="s">
        <v>15</v>
      </c>
      <c r="F138" t="s">
        <v>42</v>
      </c>
      <c r="G138" t="s">
        <v>77</v>
      </c>
      <c r="H138" s="4">
        <v>24</v>
      </c>
      <c r="I138" s="5">
        <v>12</v>
      </c>
      <c r="J138" s="6">
        <v>0.05</v>
      </c>
      <c r="K138" s="4">
        <v>32.35</v>
      </c>
      <c r="L138" s="4">
        <f t="shared" si="2"/>
        <v>305.95</v>
      </c>
    </row>
    <row r="139" spans="1:12">
      <c r="A139" t="s">
        <v>88</v>
      </c>
      <c r="B139" t="s">
        <v>40</v>
      </c>
      <c r="C139" s="3">
        <v>38974</v>
      </c>
      <c r="D139" t="s">
        <v>26</v>
      </c>
      <c r="E139" t="s">
        <v>36</v>
      </c>
      <c r="F139" t="s">
        <v>16</v>
      </c>
      <c r="G139" t="s">
        <v>52</v>
      </c>
      <c r="H139" s="4">
        <v>19</v>
      </c>
      <c r="I139" s="5">
        <v>30</v>
      </c>
      <c r="J139" s="6">
        <v>0.05</v>
      </c>
      <c r="K139" s="4">
        <v>41.38</v>
      </c>
      <c r="L139" s="4">
        <f t="shared" si="2"/>
        <v>582.88</v>
      </c>
    </row>
    <row r="140" spans="1:12">
      <c r="A140" t="s">
        <v>39</v>
      </c>
      <c r="B140" t="s">
        <v>40</v>
      </c>
      <c r="C140" s="3">
        <v>38980</v>
      </c>
      <c r="D140" t="s">
        <v>20</v>
      </c>
      <c r="E140" t="s">
        <v>15</v>
      </c>
      <c r="F140" t="s">
        <v>42</v>
      </c>
      <c r="G140" t="s">
        <v>58</v>
      </c>
      <c r="H140" s="4">
        <v>26.2</v>
      </c>
      <c r="I140" s="5">
        <v>36</v>
      </c>
      <c r="J140" s="6">
        <v>0.2</v>
      </c>
      <c r="K140" s="4">
        <v>76.83</v>
      </c>
      <c r="L140" s="4">
        <f t="shared" si="2"/>
        <v>831.39</v>
      </c>
    </row>
    <row r="141" spans="1:12">
      <c r="A141" t="s">
        <v>39</v>
      </c>
      <c r="B141" t="s">
        <v>40</v>
      </c>
      <c r="C141" s="3">
        <v>38980</v>
      </c>
      <c r="D141" t="s">
        <v>20</v>
      </c>
      <c r="E141" t="s">
        <v>15</v>
      </c>
      <c r="F141" t="s">
        <v>16</v>
      </c>
      <c r="G141" t="s">
        <v>72</v>
      </c>
      <c r="H141" s="4">
        <v>14.4</v>
      </c>
      <c r="I141" s="5">
        <v>45</v>
      </c>
      <c r="J141" s="6">
        <v>0.2</v>
      </c>
      <c r="K141" s="4">
        <v>76.83</v>
      </c>
      <c r="L141" s="4">
        <f t="shared" si="2"/>
        <v>595.23</v>
      </c>
    </row>
    <row r="142" spans="1:12">
      <c r="A142" t="s">
        <v>39</v>
      </c>
      <c r="B142" t="s">
        <v>40</v>
      </c>
      <c r="C142" s="3">
        <v>38981</v>
      </c>
      <c r="D142" t="s">
        <v>26</v>
      </c>
      <c r="E142" t="s">
        <v>21</v>
      </c>
      <c r="F142" t="s">
        <v>16</v>
      </c>
      <c r="G142" t="s">
        <v>49</v>
      </c>
      <c r="H142" s="4">
        <v>14.4</v>
      </c>
      <c r="I142" s="5">
        <v>100</v>
      </c>
      <c r="J142" s="6">
        <v>0</v>
      </c>
      <c r="K142" s="4">
        <v>229.24</v>
      </c>
      <c r="L142" s="4">
        <f t="shared" si="2"/>
        <v>1669.24</v>
      </c>
    </row>
    <row r="143" spans="1:12">
      <c r="A143" t="s">
        <v>51</v>
      </c>
      <c r="B143" t="s">
        <v>13</v>
      </c>
      <c r="C143" s="3">
        <v>38982</v>
      </c>
      <c r="D143" t="s">
        <v>26</v>
      </c>
      <c r="E143" t="s">
        <v>21</v>
      </c>
      <c r="F143" t="s">
        <v>16</v>
      </c>
      <c r="G143" t="s">
        <v>35</v>
      </c>
      <c r="H143" s="4">
        <v>11.2</v>
      </c>
      <c r="I143" s="5">
        <v>20</v>
      </c>
      <c r="J143" s="6">
        <v>0</v>
      </c>
      <c r="K143" s="4">
        <v>12.76</v>
      </c>
      <c r="L143" s="4">
        <f t="shared" si="2"/>
        <v>236.76</v>
      </c>
    </row>
    <row r="144" spans="1:12">
      <c r="A144" t="s">
        <v>94</v>
      </c>
      <c r="B144" t="s">
        <v>13</v>
      </c>
      <c r="C144" s="3">
        <v>38987</v>
      </c>
      <c r="D144" t="s">
        <v>26</v>
      </c>
      <c r="E144" t="s">
        <v>36</v>
      </c>
      <c r="F144" t="s">
        <v>37</v>
      </c>
      <c r="G144" t="s">
        <v>55</v>
      </c>
      <c r="H144" s="4">
        <v>10.4</v>
      </c>
      <c r="I144" s="5">
        <v>10</v>
      </c>
      <c r="J144" s="6">
        <v>0</v>
      </c>
      <c r="K144" s="4">
        <v>79.7</v>
      </c>
      <c r="L144" s="4">
        <f t="shared" si="2"/>
        <v>183.7</v>
      </c>
    </row>
    <row r="145" spans="1:12">
      <c r="A145" t="s">
        <v>94</v>
      </c>
      <c r="B145" t="s">
        <v>13</v>
      </c>
      <c r="C145" s="3">
        <v>38987</v>
      </c>
      <c r="D145" t="s">
        <v>26</v>
      </c>
      <c r="E145" t="s">
        <v>36</v>
      </c>
      <c r="F145" t="s">
        <v>37</v>
      </c>
      <c r="G145" t="s">
        <v>95</v>
      </c>
      <c r="H145" s="4">
        <v>17</v>
      </c>
      <c r="I145" s="5">
        <v>20</v>
      </c>
      <c r="J145" s="6">
        <v>0</v>
      </c>
      <c r="K145" s="4">
        <v>79.7</v>
      </c>
      <c r="L145" s="4">
        <f t="shared" si="2"/>
        <v>419.7</v>
      </c>
    </row>
    <row r="146" spans="1:12">
      <c r="A146" t="s">
        <v>94</v>
      </c>
      <c r="B146" t="s">
        <v>13</v>
      </c>
      <c r="C146" s="3">
        <v>38987</v>
      </c>
      <c r="D146" t="s">
        <v>26</v>
      </c>
      <c r="E146" t="s">
        <v>36</v>
      </c>
      <c r="F146" t="s">
        <v>42</v>
      </c>
      <c r="G146" t="s">
        <v>48</v>
      </c>
      <c r="H146" s="4">
        <v>99</v>
      </c>
      <c r="I146" s="5">
        <v>15</v>
      </c>
      <c r="J146" s="6">
        <v>0</v>
      </c>
      <c r="K146" s="4">
        <v>79.7</v>
      </c>
      <c r="L146" s="4">
        <f t="shared" si="2"/>
        <v>1564.7</v>
      </c>
    </row>
    <row r="147" spans="1:12">
      <c r="A147" t="s">
        <v>51</v>
      </c>
      <c r="B147" t="s">
        <v>13</v>
      </c>
      <c r="C147" s="3">
        <v>38988</v>
      </c>
      <c r="D147" t="s">
        <v>14</v>
      </c>
      <c r="E147" t="s">
        <v>15</v>
      </c>
      <c r="F147" t="s">
        <v>16</v>
      </c>
      <c r="G147" t="s">
        <v>34</v>
      </c>
      <c r="H147" s="4">
        <v>4.5</v>
      </c>
      <c r="I147" s="5">
        <v>15</v>
      </c>
      <c r="J147" s="6">
        <v>0.15</v>
      </c>
      <c r="K147" s="4">
        <v>14.25</v>
      </c>
      <c r="L147" s="4">
        <f t="shared" si="2"/>
        <v>71.625</v>
      </c>
    </row>
    <row r="148" spans="1:12">
      <c r="A148" t="s">
        <v>51</v>
      </c>
      <c r="B148" t="s">
        <v>13</v>
      </c>
      <c r="C148" s="3">
        <v>38988</v>
      </c>
      <c r="D148" t="s">
        <v>14</v>
      </c>
      <c r="E148" t="s">
        <v>15</v>
      </c>
      <c r="F148" t="s">
        <v>27</v>
      </c>
      <c r="G148" t="s">
        <v>74</v>
      </c>
      <c r="H148" s="4">
        <v>21</v>
      </c>
      <c r="I148" s="5">
        <v>15</v>
      </c>
      <c r="J148" s="6">
        <v>0</v>
      </c>
      <c r="K148" s="4">
        <v>14.25</v>
      </c>
      <c r="L148" s="4">
        <f t="shared" si="2"/>
        <v>329.25</v>
      </c>
    </row>
    <row r="149" spans="1:12">
      <c r="A149" t="s">
        <v>32</v>
      </c>
      <c r="B149" t="s">
        <v>13</v>
      </c>
      <c r="C149" s="3">
        <v>38989</v>
      </c>
      <c r="D149" t="s">
        <v>14</v>
      </c>
      <c r="E149" t="s">
        <v>21</v>
      </c>
      <c r="F149" t="s">
        <v>42</v>
      </c>
      <c r="G149" t="s">
        <v>43</v>
      </c>
      <c r="H149" s="4">
        <v>7.45</v>
      </c>
      <c r="I149" s="5">
        <v>30</v>
      </c>
      <c r="J149" s="6">
        <v>0</v>
      </c>
      <c r="K149" s="4">
        <v>176.81</v>
      </c>
      <c r="L149" s="4">
        <f t="shared" si="2"/>
        <v>400.31</v>
      </c>
    </row>
    <row r="150" spans="1:12">
      <c r="A150" t="s">
        <v>32</v>
      </c>
      <c r="B150" t="s">
        <v>13</v>
      </c>
      <c r="C150" s="3">
        <v>38989</v>
      </c>
      <c r="D150" t="s">
        <v>14</v>
      </c>
      <c r="E150" t="s">
        <v>21</v>
      </c>
      <c r="F150" t="s">
        <v>42</v>
      </c>
      <c r="G150" t="s">
        <v>58</v>
      </c>
      <c r="H150" s="4">
        <v>32.799999999999997</v>
      </c>
      <c r="I150" s="5">
        <v>25</v>
      </c>
      <c r="J150" s="6">
        <v>0.05</v>
      </c>
      <c r="K150" s="4">
        <v>176.81</v>
      </c>
      <c r="L150" s="4">
        <f t="shared" si="2"/>
        <v>955.81</v>
      </c>
    </row>
    <row r="151" spans="1:12">
      <c r="A151" t="s">
        <v>88</v>
      </c>
      <c r="B151" t="s">
        <v>40</v>
      </c>
      <c r="C151" s="3">
        <v>38992</v>
      </c>
      <c r="D151" t="s">
        <v>26</v>
      </c>
      <c r="E151" t="s">
        <v>15</v>
      </c>
      <c r="F151" t="s">
        <v>27</v>
      </c>
      <c r="G151" t="s">
        <v>74</v>
      </c>
      <c r="H151" s="4">
        <v>21</v>
      </c>
      <c r="I151" s="5">
        <v>20</v>
      </c>
      <c r="J151" s="6">
        <v>0.25</v>
      </c>
      <c r="K151" s="4">
        <v>20.6</v>
      </c>
      <c r="L151" s="4">
        <f t="shared" si="2"/>
        <v>335.6</v>
      </c>
    </row>
    <row r="152" spans="1:12">
      <c r="A152" t="s">
        <v>65</v>
      </c>
      <c r="B152" t="s">
        <v>60</v>
      </c>
      <c r="C152" s="3">
        <v>38993</v>
      </c>
      <c r="D152" t="s">
        <v>14</v>
      </c>
      <c r="E152" t="s">
        <v>36</v>
      </c>
      <c r="F152" t="s">
        <v>16</v>
      </c>
      <c r="G152" t="s">
        <v>24</v>
      </c>
      <c r="H152" s="4">
        <v>18</v>
      </c>
      <c r="I152" s="5">
        <v>20</v>
      </c>
      <c r="J152" s="6">
        <v>0.1</v>
      </c>
      <c r="K152" s="4">
        <v>55.26</v>
      </c>
      <c r="L152" s="4">
        <f t="shared" si="2"/>
        <v>379.26</v>
      </c>
    </row>
    <row r="153" spans="1:12">
      <c r="A153" t="s">
        <v>65</v>
      </c>
      <c r="B153" t="s">
        <v>60</v>
      </c>
      <c r="C153" s="3">
        <v>38993</v>
      </c>
      <c r="D153" t="s">
        <v>14</v>
      </c>
      <c r="E153" t="s">
        <v>36</v>
      </c>
      <c r="F153" t="s">
        <v>37</v>
      </c>
      <c r="G153" t="s">
        <v>90</v>
      </c>
      <c r="H153" s="4">
        <v>22</v>
      </c>
      <c r="I153" s="5">
        <v>12</v>
      </c>
      <c r="J153" s="6">
        <v>0.1</v>
      </c>
      <c r="K153" s="4">
        <v>55.26</v>
      </c>
      <c r="L153" s="4">
        <f t="shared" si="2"/>
        <v>292.86</v>
      </c>
    </row>
    <row r="154" spans="1:12">
      <c r="A154" t="s">
        <v>65</v>
      </c>
      <c r="B154" t="s">
        <v>60</v>
      </c>
      <c r="C154" s="3">
        <v>38993</v>
      </c>
      <c r="D154" t="s">
        <v>14</v>
      </c>
      <c r="E154" t="s">
        <v>36</v>
      </c>
      <c r="F154" t="s">
        <v>42</v>
      </c>
      <c r="G154" t="s">
        <v>43</v>
      </c>
      <c r="H154" s="4">
        <v>7.45</v>
      </c>
      <c r="I154" s="5">
        <v>6</v>
      </c>
      <c r="J154" s="6">
        <v>0.1</v>
      </c>
      <c r="K154" s="4">
        <v>55.26</v>
      </c>
      <c r="L154" s="4">
        <f t="shared" si="2"/>
        <v>95.490000000000009</v>
      </c>
    </row>
    <row r="155" spans="1:12">
      <c r="A155" t="s">
        <v>88</v>
      </c>
      <c r="B155" t="s">
        <v>40</v>
      </c>
      <c r="C155" s="3">
        <v>39000</v>
      </c>
      <c r="D155" t="s">
        <v>26</v>
      </c>
      <c r="E155" t="s">
        <v>15</v>
      </c>
      <c r="F155" t="s">
        <v>27</v>
      </c>
      <c r="G155" t="s">
        <v>28</v>
      </c>
      <c r="H155" s="4">
        <v>30.4</v>
      </c>
      <c r="I155" s="5">
        <v>20</v>
      </c>
      <c r="J155" s="6">
        <v>0</v>
      </c>
      <c r="K155" s="4">
        <v>45.08</v>
      </c>
      <c r="L155" s="4">
        <f t="shared" si="2"/>
        <v>653.08000000000004</v>
      </c>
    </row>
    <row r="156" spans="1:12">
      <c r="A156" t="s">
        <v>88</v>
      </c>
      <c r="B156" t="s">
        <v>40</v>
      </c>
      <c r="C156" s="3">
        <v>39006</v>
      </c>
      <c r="D156" t="s">
        <v>20</v>
      </c>
      <c r="E156" t="s">
        <v>15</v>
      </c>
      <c r="F156" t="s">
        <v>27</v>
      </c>
      <c r="G156" t="s">
        <v>67</v>
      </c>
      <c r="H156" s="4">
        <v>33.25</v>
      </c>
      <c r="I156" s="5">
        <v>15</v>
      </c>
      <c r="J156" s="6">
        <v>0.1</v>
      </c>
      <c r="K156" s="4">
        <v>47.22</v>
      </c>
      <c r="L156" s="4">
        <f t="shared" si="2"/>
        <v>496.09500000000003</v>
      </c>
    </row>
    <row r="157" spans="1:12">
      <c r="A157" t="s">
        <v>88</v>
      </c>
      <c r="B157" t="s">
        <v>40</v>
      </c>
      <c r="C157" s="3">
        <v>39006</v>
      </c>
      <c r="D157" t="s">
        <v>20</v>
      </c>
      <c r="E157" t="s">
        <v>15</v>
      </c>
      <c r="F157" t="s">
        <v>42</v>
      </c>
      <c r="G157" t="s">
        <v>77</v>
      </c>
      <c r="H157" s="4">
        <v>24</v>
      </c>
      <c r="I157" s="5">
        <v>4</v>
      </c>
      <c r="J157" s="6">
        <v>0.1</v>
      </c>
      <c r="K157" s="4">
        <v>47.22</v>
      </c>
      <c r="L157" s="4">
        <f t="shared" si="2"/>
        <v>133.62</v>
      </c>
    </row>
    <row r="158" spans="1:12">
      <c r="A158" t="s">
        <v>65</v>
      </c>
      <c r="B158" t="s">
        <v>60</v>
      </c>
      <c r="C158" s="3">
        <v>39008</v>
      </c>
      <c r="D158" t="s">
        <v>33</v>
      </c>
      <c r="E158" t="s">
        <v>15</v>
      </c>
      <c r="F158" t="s">
        <v>16</v>
      </c>
      <c r="G158" t="s">
        <v>17</v>
      </c>
      <c r="H158" s="4">
        <v>263.5</v>
      </c>
      <c r="I158" s="5">
        <v>15</v>
      </c>
      <c r="J158" s="6">
        <v>0.1</v>
      </c>
      <c r="K158" s="4">
        <v>95.75</v>
      </c>
      <c r="L158" s="4">
        <f t="shared" si="2"/>
        <v>3653</v>
      </c>
    </row>
    <row r="159" spans="1:12">
      <c r="A159" t="s">
        <v>45</v>
      </c>
      <c r="B159" t="s">
        <v>40</v>
      </c>
      <c r="C159" s="3">
        <v>39010</v>
      </c>
      <c r="D159" t="s">
        <v>14</v>
      </c>
      <c r="E159" t="s">
        <v>15</v>
      </c>
      <c r="F159" t="s">
        <v>22</v>
      </c>
      <c r="G159" t="s">
        <v>92</v>
      </c>
      <c r="H159" s="4">
        <v>23.25</v>
      </c>
      <c r="I159" s="5">
        <v>30</v>
      </c>
      <c r="J159" s="6">
        <v>0</v>
      </c>
      <c r="K159" s="4">
        <v>31.85</v>
      </c>
      <c r="L159" s="4">
        <f t="shared" si="2"/>
        <v>729.35</v>
      </c>
    </row>
    <row r="160" spans="1:12">
      <c r="A160" t="s">
        <v>45</v>
      </c>
      <c r="B160" t="s">
        <v>40</v>
      </c>
      <c r="C160" s="3">
        <v>39010</v>
      </c>
      <c r="D160" t="s">
        <v>14</v>
      </c>
      <c r="E160" t="s">
        <v>15</v>
      </c>
      <c r="F160" t="s">
        <v>42</v>
      </c>
      <c r="G160" t="s">
        <v>58</v>
      </c>
      <c r="H160" s="4">
        <v>32.799999999999997</v>
      </c>
      <c r="I160" s="5">
        <v>10</v>
      </c>
      <c r="J160" s="6">
        <v>0</v>
      </c>
      <c r="K160" s="4">
        <v>31.85</v>
      </c>
      <c r="L160" s="4">
        <f t="shared" si="2"/>
        <v>359.85</v>
      </c>
    </row>
    <row r="161" spans="1:12">
      <c r="A161" t="s">
        <v>65</v>
      </c>
      <c r="B161" t="s">
        <v>60</v>
      </c>
      <c r="C161" s="3">
        <v>39022</v>
      </c>
      <c r="D161" t="s">
        <v>20</v>
      </c>
      <c r="E161" t="s">
        <v>15</v>
      </c>
      <c r="F161" t="s">
        <v>16</v>
      </c>
      <c r="G161" t="s">
        <v>72</v>
      </c>
      <c r="H161" s="4">
        <v>18</v>
      </c>
      <c r="I161" s="5">
        <v>35</v>
      </c>
      <c r="J161" s="6">
        <v>0.25</v>
      </c>
      <c r="K161" s="4">
        <v>13.42</v>
      </c>
      <c r="L161" s="4">
        <f t="shared" si="2"/>
        <v>485.92</v>
      </c>
    </row>
    <row r="162" spans="1:12">
      <c r="A162" t="s">
        <v>62</v>
      </c>
      <c r="B162" t="s">
        <v>19</v>
      </c>
      <c r="C162" s="3">
        <v>39022</v>
      </c>
      <c r="D162" t="s">
        <v>26</v>
      </c>
      <c r="E162" t="s">
        <v>15</v>
      </c>
      <c r="F162" t="s">
        <v>16</v>
      </c>
      <c r="G162" t="s">
        <v>66</v>
      </c>
      <c r="H162" s="4">
        <v>14.4</v>
      </c>
      <c r="I162" s="5">
        <v>6</v>
      </c>
      <c r="J162" s="6">
        <v>0</v>
      </c>
      <c r="K162" s="4">
        <v>4.7300000000000004</v>
      </c>
      <c r="L162" s="4">
        <f t="shared" si="2"/>
        <v>91.13000000000001</v>
      </c>
    </row>
    <row r="163" spans="1:12">
      <c r="A163" t="s">
        <v>75</v>
      </c>
      <c r="B163" t="s">
        <v>13</v>
      </c>
      <c r="C163" s="3">
        <v>39023</v>
      </c>
      <c r="D163" t="s">
        <v>20</v>
      </c>
      <c r="E163" t="s">
        <v>36</v>
      </c>
      <c r="F163" t="s">
        <v>37</v>
      </c>
      <c r="G163" t="s">
        <v>55</v>
      </c>
      <c r="H163" s="4">
        <v>13</v>
      </c>
      <c r="I163" s="5">
        <v>30</v>
      </c>
      <c r="J163" s="6">
        <v>0.25</v>
      </c>
      <c r="K163" s="4">
        <v>15.8</v>
      </c>
      <c r="L163" s="4">
        <f t="shared" si="2"/>
        <v>308.3</v>
      </c>
    </row>
    <row r="164" spans="1:12">
      <c r="A164" t="s">
        <v>75</v>
      </c>
      <c r="B164" t="s">
        <v>13</v>
      </c>
      <c r="C164" s="3">
        <v>39023</v>
      </c>
      <c r="D164" t="s">
        <v>20</v>
      </c>
      <c r="E164" t="s">
        <v>36</v>
      </c>
      <c r="F164" t="s">
        <v>27</v>
      </c>
      <c r="G164" t="s">
        <v>28</v>
      </c>
      <c r="H164" s="4">
        <v>38</v>
      </c>
      <c r="I164" s="5">
        <v>20</v>
      </c>
      <c r="J164" s="6">
        <v>0.25</v>
      </c>
      <c r="K164" s="4">
        <v>15.8</v>
      </c>
      <c r="L164" s="4">
        <f t="shared" si="2"/>
        <v>585.79999999999995</v>
      </c>
    </row>
    <row r="165" spans="1:12">
      <c r="A165" t="s">
        <v>39</v>
      </c>
      <c r="B165" t="s">
        <v>40</v>
      </c>
      <c r="C165" s="3">
        <v>39027</v>
      </c>
      <c r="D165" t="s">
        <v>26</v>
      </c>
      <c r="E165" t="s">
        <v>21</v>
      </c>
      <c r="F165" t="s">
        <v>22</v>
      </c>
      <c r="G165" t="s">
        <v>81</v>
      </c>
      <c r="H165" s="4">
        <v>30</v>
      </c>
      <c r="I165" s="5">
        <v>90</v>
      </c>
      <c r="J165" s="6">
        <v>0</v>
      </c>
      <c r="K165" s="4">
        <v>398.36</v>
      </c>
      <c r="L165" s="4">
        <f t="shared" si="2"/>
        <v>3098.36</v>
      </c>
    </row>
    <row r="166" spans="1:12">
      <c r="A166" t="s">
        <v>39</v>
      </c>
      <c r="B166" t="s">
        <v>40</v>
      </c>
      <c r="C166" s="3">
        <v>39027</v>
      </c>
      <c r="D166" t="s">
        <v>26</v>
      </c>
      <c r="E166" t="s">
        <v>21</v>
      </c>
      <c r="F166" t="s">
        <v>16</v>
      </c>
      <c r="G166" t="s">
        <v>61</v>
      </c>
      <c r="H166" s="4">
        <v>15</v>
      </c>
      <c r="I166" s="5">
        <v>50</v>
      </c>
      <c r="J166" s="6">
        <v>0</v>
      </c>
      <c r="K166" s="4">
        <v>398.36</v>
      </c>
      <c r="L166" s="4">
        <f t="shared" si="2"/>
        <v>1148.3600000000001</v>
      </c>
    </row>
    <row r="167" spans="1:12">
      <c r="A167" t="s">
        <v>44</v>
      </c>
      <c r="B167" t="s">
        <v>40</v>
      </c>
      <c r="C167" s="3">
        <v>39030</v>
      </c>
      <c r="D167" t="s">
        <v>20</v>
      </c>
      <c r="E167" t="s">
        <v>21</v>
      </c>
      <c r="F167" t="s">
        <v>22</v>
      </c>
      <c r="G167" t="s">
        <v>92</v>
      </c>
      <c r="H167" s="4">
        <v>18.600000000000001</v>
      </c>
      <c r="I167" s="5">
        <v>9</v>
      </c>
      <c r="J167" s="6">
        <v>0</v>
      </c>
      <c r="K167" s="4">
        <v>64.86</v>
      </c>
      <c r="L167" s="4">
        <f t="shared" si="2"/>
        <v>232.26</v>
      </c>
    </row>
    <row r="168" spans="1:12">
      <c r="A168" t="s">
        <v>44</v>
      </c>
      <c r="B168" t="s">
        <v>40</v>
      </c>
      <c r="C168" s="3">
        <v>39030</v>
      </c>
      <c r="D168" t="s">
        <v>20</v>
      </c>
      <c r="E168" t="s">
        <v>21</v>
      </c>
      <c r="F168" t="s">
        <v>37</v>
      </c>
      <c r="G168" t="s">
        <v>79</v>
      </c>
      <c r="H168" s="4">
        <v>20</v>
      </c>
      <c r="I168" s="5">
        <v>6</v>
      </c>
      <c r="J168" s="6">
        <v>0</v>
      </c>
      <c r="K168" s="4">
        <v>64.86</v>
      </c>
      <c r="L168" s="4">
        <f t="shared" si="2"/>
        <v>184.86</v>
      </c>
    </row>
    <row r="169" spans="1:12">
      <c r="A169" t="s">
        <v>96</v>
      </c>
      <c r="B169" t="s">
        <v>13</v>
      </c>
      <c r="C169" s="3">
        <v>39038</v>
      </c>
      <c r="D169" t="s">
        <v>20</v>
      </c>
      <c r="E169" t="s">
        <v>21</v>
      </c>
      <c r="F169" t="s">
        <v>37</v>
      </c>
      <c r="G169" t="s">
        <v>38</v>
      </c>
      <c r="H169" s="4">
        <v>40</v>
      </c>
      <c r="I169" s="5">
        <v>40</v>
      </c>
      <c r="J169" s="6">
        <v>0</v>
      </c>
      <c r="K169" s="4">
        <v>210.8</v>
      </c>
      <c r="L169" s="4">
        <f t="shared" si="2"/>
        <v>1810.8</v>
      </c>
    </row>
    <row r="170" spans="1:12">
      <c r="A170" t="s">
        <v>96</v>
      </c>
      <c r="B170" t="s">
        <v>13</v>
      </c>
      <c r="C170" s="3">
        <v>39038</v>
      </c>
      <c r="D170" t="s">
        <v>20</v>
      </c>
      <c r="E170" t="s">
        <v>21</v>
      </c>
      <c r="F170" t="s">
        <v>22</v>
      </c>
      <c r="G170" t="s">
        <v>41</v>
      </c>
      <c r="H170" s="4">
        <v>53</v>
      </c>
      <c r="I170" s="5">
        <v>28</v>
      </c>
      <c r="J170" s="6">
        <v>0</v>
      </c>
      <c r="K170" s="4">
        <v>210.8</v>
      </c>
      <c r="L170" s="4">
        <f t="shared" si="2"/>
        <v>1694.8</v>
      </c>
    </row>
    <row r="171" spans="1:12">
      <c r="A171" t="s">
        <v>45</v>
      </c>
      <c r="B171" t="s">
        <v>40</v>
      </c>
      <c r="C171" s="3">
        <v>39045</v>
      </c>
      <c r="D171" t="s">
        <v>20</v>
      </c>
      <c r="E171" t="s">
        <v>15</v>
      </c>
      <c r="F171" t="s">
        <v>42</v>
      </c>
      <c r="G171" t="s">
        <v>43</v>
      </c>
      <c r="H171" s="4">
        <v>7.45</v>
      </c>
      <c r="I171" s="5">
        <v>15</v>
      </c>
      <c r="J171" s="6">
        <v>0</v>
      </c>
      <c r="K171" s="4">
        <v>59.25</v>
      </c>
      <c r="L171" s="4">
        <f t="shared" si="2"/>
        <v>171</v>
      </c>
    </row>
    <row r="172" spans="1:12">
      <c r="A172" t="s">
        <v>69</v>
      </c>
      <c r="B172" t="s">
        <v>13</v>
      </c>
      <c r="C172" s="3">
        <v>39049</v>
      </c>
      <c r="D172" t="s">
        <v>26</v>
      </c>
      <c r="E172" t="s">
        <v>15</v>
      </c>
      <c r="F172" t="s">
        <v>16</v>
      </c>
      <c r="G172" t="s">
        <v>49</v>
      </c>
      <c r="H172" s="4">
        <v>18</v>
      </c>
      <c r="I172" s="5">
        <v>21</v>
      </c>
      <c r="J172" s="6">
        <v>0</v>
      </c>
      <c r="K172" s="4">
        <v>9.5299999999999994</v>
      </c>
      <c r="L172" s="4">
        <f t="shared" si="2"/>
        <v>387.53</v>
      </c>
    </row>
    <row r="173" spans="1:12">
      <c r="A173" t="s">
        <v>39</v>
      </c>
      <c r="B173" t="s">
        <v>40</v>
      </c>
      <c r="C173" s="3">
        <v>39050</v>
      </c>
      <c r="D173" t="s">
        <v>14</v>
      </c>
      <c r="E173" t="s">
        <v>21</v>
      </c>
      <c r="F173" t="s">
        <v>37</v>
      </c>
      <c r="G173" t="s">
        <v>93</v>
      </c>
      <c r="H173" s="4">
        <v>19.45</v>
      </c>
      <c r="I173" s="5">
        <v>50</v>
      </c>
      <c r="J173" s="6">
        <v>0.05</v>
      </c>
      <c r="K173" s="4">
        <v>48.92</v>
      </c>
      <c r="L173" s="4">
        <f t="shared" si="2"/>
        <v>972.79499999999996</v>
      </c>
    </row>
    <row r="174" spans="1:12">
      <c r="A174" t="s">
        <v>50</v>
      </c>
      <c r="B174" t="s">
        <v>30</v>
      </c>
      <c r="C174" s="3">
        <v>39056</v>
      </c>
      <c r="D174" t="s">
        <v>26</v>
      </c>
      <c r="E174" t="s">
        <v>21</v>
      </c>
      <c r="F174" t="s">
        <v>16</v>
      </c>
      <c r="G174" t="s">
        <v>72</v>
      </c>
      <c r="H174" s="4">
        <v>18</v>
      </c>
      <c r="I174" s="5">
        <v>50</v>
      </c>
      <c r="J174" s="6">
        <v>0</v>
      </c>
      <c r="K174" s="4">
        <v>141.06</v>
      </c>
      <c r="L174" s="4">
        <f t="shared" si="2"/>
        <v>1041.06</v>
      </c>
    </row>
    <row r="175" spans="1:12">
      <c r="A175" t="s">
        <v>65</v>
      </c>
      <c r="B175" t="s">
        <v>60</v>
      </c>
      <c r="C175" s="3">
        <v>39059</v>
      </c>
      <c r="D175" t="s">
        <v>20</v>
      </c>
      <c r="E175" t="s">
        <v>21</v>
      </c>
      <c r="F175" t="s">
        <v>22</v>
      </c>
      <c r="G175" t="s">
        <v>23</v>
      </c>
      <c r="H175" s="4">
        <v>45.6</v>
      </c>
      <c r="I175" s="5">
        <v>20</v>
      </c>
      <c r="J175" s="6">
        <v>0</v>
      </c>
      <c r="K175" s="4">
        <v>110.11</v>
      </c>
      <c r="L175" s="4">
        <f t="shared" si="2"/>
        <v>1022.11</v>
      </c>
    </row>
    <row r="176" spans="1:12">
      <c r="A176" t="s">
        <v>65</v>
      </c>
      <c r="B176" t="s">
        <v>60</v>
      </c>
      <c r="C176" s="3">
        <v>39059</v>
      </c>
      <c r="D176" t="s">
        <v>20</v>
      </c>
      <c r="E176" t="s">
        <v>21</v>
      </c>
      <c r="F176" t="s">
        <v>22</v>
      </c>
      <c r="G176" t="s">
        <v>92</v>
      </c>
      <c r="H176" s="4">
        <v>23.25</v>
      </c>
      <c r="I176" s="5">
        <v>16</v>
      </c>
      <c r="J176" s="6">
        <v>0</v>
      </c>
      <c r="K176" s="4">
        <v>110.11</v>
      </c>
      <c r="L176" s="4">
        <f t="shared" si="2"/>
        <v>482.11</v>
      </c>
    </row>
    <row r="177" spans="1:12">
      <c r="A177" t="s">
        <v>65</v>
      </c>
      <c r="B177" t="s">
        <v>60</v>
      </c>
      <c r="C177" s="3">
        <v>39059</v>
      </c>
      <c r="D177" t="s">
        <v>20</v>
      </c>
      <c r="E177" t="s">
        <v>21</v>
      </c>
      <c r="F177" t="s">
        <v>27</v>
      </c>
      <c r="G177" t="s">
        <v>71</v>
      </c>
      <c r="H177" s="4">
        <v>7</v>
      </c>
      <c r="I177" s="5">
        <v>25</v>
      </c>
      <c r="J177" s="6">
        <v>0</v>
      </c>
      <c r="K177" s="4">
        <v>110.11</v>
      </c>
      <c r="L177" s="4">
        <f t="shared" si="2"/>
        <v>285.11</v>
      </c>
    </row>
    <row r="178" spans="1:12">
      <c r="A178" t="s">
        <v>39</v>
      </c>
      <c r="B178" t="s">
        <v>40</v>
      </c>
      <c r="C178" s="3">
        <v>39070</v>
      </c>
      <c r="D178" t="s">
        <v>33</v>
      </c>
      <c r="E178" t="s">
        <v>36</v>
      </c>
      <c r="F178" t="s">
        <v>37</v>
      </c>
      <c r="G178" t="s">
        <v>93</v>
      </c>
      <c r="H178" s="4">
        <v>19.45</v>
      </c>
      <c r="I178" s="5">
        <v>16</v>
      </c>
      <c r="J178" s="6">
        <v>0</v>
      </c>
      <c r="K178" s="4">
        <v>3.52</v>
      </c>
      <c r="L178" s="4">
        <f t="shared" si="2"/>
        <v>314.71999999999997</v>
      </c>
    </row>
    <row r="179" spans="1:12">
      <c r="A179" t="s">
        <v>39</v>
      </c>
      <c r="B179" t="s">
        <v>40</v>
      </c>
      <c r="C179" s="3">
        <v>39074</v>
      </c>
      <c r="D179" t="s">
        <v>20</v>
      </c>
      <c r="E179" t="s">
        <v>15</v>
      </c>
      <c r="F179" t="s">
        <v>16</v>
      </c>
      <c r="G179" t="s">
        <v>24</v>
      </c>
      <c r="H179" s="4">
        <v>14.4</v>
      </c>
      <c r="I179" s="5">
        <v>54</v>
      </c>
      <c r="J179" s="6">
        <v>0.1</v>
      </c>
      <c r="K179" s="4">
        <v>183.17</v>
      </c>
      <c r="L179" s="4">
        <f t="shared" si="2"/>
        <v>883.01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Podaci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Delaney</dc:creator>
  <cp:lastModifiedBy>Korisnik</cp:lastModifiedBy>
  <dcterms:created xsi:type="dcterms:W3CDTF">2006-04-08T20:16:14Z</dcterms:created>
  <dcterms:modified xsi:type="dcterms:W3CDTF">2014-04-07T22:13:09Z</dcterms:modified>
</cp:coreProperties>
</file>